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bookViews>
  <sheets>
    <sheet name="Sheet1" sheetId="2" r:id="rId1"/>
  </sheets>
  <definedNames>
    <definedName name="_xlnm._FilterDatabase" localSheetId="0" hidden="1">Sheet1!$A$4:$AM$145</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<sst xmlns="http://schemas.openxmlformats.org/spreadsheetml/2006/main" count="1340" uniqueCount="596">
  <si>
    <t>龙胜各族自治县2025年财政衔接推进乡村振兴补助资金项目完成情况表</t>
  </si>
  <si>
    <t>序号</t>
  </si>
  <si>
    <t>乡镇</t>
  </si>
  <si>
    <t>村</t>
  </si>
  <si>
    <t>项目情况</t>
  </si>
  <si>
    <t>建设规模（选择填报）</t>
  </si>
  <si>
    <t>计划投资（万元）</t>
  </si>
  <si>
    <t>项目受益情况</t>
  </si>
  <si>
    <t>绩效目标</t>
  </si>
  <si>
    <t>群众参与和
联农带农富农机制</t>
  </si>
  <si>
    <t>备注</t>
  </si>
  <si>
    <t>项目类型
（1.基础设施
2.产业发展
3.村集体经济
4.易地搬迁
5.农村环境整治
，有交叉项目不重复报，只填写序号）</t>
  </si>
  <si>
    <t>项目名称</t>
  </si>
  <si>
    <t>实施内容</t>
  </si>
  <si>
    <t>建设性质（新建、续建、往年项目资金缺口）</t>
  </si>
  <si>
    <t>主管单位</t>
  </si>
  <si>
    <t>条（座、处盏）</t>
  </si>
  <si>
    <t>公里（米延米、㎡）</t>
  </si>
  <si>
    <t>发展种植（亩）</t>
  </si>
  <si>
    <t>低产改造（亩）</t>
  </si>
  <si>
    <t>家禽养殖（万羽）</t>
  </si>
  <si>
    <t>家畜养殖 （头/只）</t>
  </si>
  <si>
    <t>水产养殖（公斤）</t>
  </si>
  <si>
    <t>其他</t>
  </si>
  <si>
    <t>合计（万元）</t>
  </si>
  <si>
    <t>中央资金</t>
  </si>
  <si>
    <t>自治区资金</t>
  </si>
  <si>
    <t>市级补助资金</t>
  </si>
  <si>
    <t>县级补助资金</t>
  </si>
  <si>
    <t>投入项目的粤桂帮扶资金</t>
  </si>
  <si>
    <t>投入项目的小额信贷资金</t>
  </si>
  <si>
    <t>投入项目的其他资金</t>
  </si>
  <si>
    <t>受益村（个数）</t>
  </si>
  <si>
    <t>受益总人数</t>
  </si>
  <si>
    <t>其中：脱贫户</t>
  </si>
  <si>
    <t>其中：易地搬迁对象</t>
  </si>
  <si>
    <t>面上村</t>
  </si>
  <si>
    <t>脱贫村</t>
  </si>
  <si>
    <t>户数（户）</t>
  </si>
  <si>
    <t>人数（人）</t>
  </si>
  <si>
    <t>三门镇</t>
  </si>
  <si>
    <t>安康村</t>
  </si>
  <si>
    <t>安康村鼻孔山组通组道路水毁修复工程</t>
  </si>
  <si>
    <t>清理塌方，修复冲毁路面、路基</t>
  </si>
  <si>
    <t>新建</t>
  </si>
  <si>
    <t>县交通局</t>
  </si>
  <si>
    <t>处</t>
  </si>
  <si>
    <t>1处长25米，高5米；1处长30米，高10米，1处长20米，高10米</t>
  </si>
  <si>
    <t>完成道路塌方清理及道路水毁修复套工程，解决沿线群众出行难问题。项目验收合格，年度投入使用。</t>
  </si>
  <si>
    <t>群众积极参与，完善村基础设施，促进产业发展、农民增收。</t>
  </si>
  <si>
    <t>龙脊镇</t>
  </si>
  <si>
    <t>白水村</t>
  </si>
  <si>
    <t>白水村拉往组道路硬化工程</t>
  </si>
  <si>
    <t>路基、路面、路肩，合理设置涵洞、边沟、水中桥、错车道，具体以设计为准</t>
  </si>
  <si>
    <t>条</t>
  </si>
  <si>
    <t>完善通屯路道路硬化，解决群众出行问题。</t>
  </si>
  <si>
    <t>摆岭村</t>
  </si>
  <si>
    <t>摆岭村平岭屯至仁合三组通组路水毁修复工程</t>
  </si>
  <si>
    <t>清理塌方、修缮加固损毁路面路基等内容，具体以设计为准</t>
  </si>
  <si>
    <t>修复</t>
  </si>
  <si>
    <t>完成道路及配套工程，解决沿线群众出行难问题。项目验收合格，年度投入使用。</t>
  </si>
  <si>
    <t>伟江乡</t>
  </si>
  <si>
    <t>布弄村</t>
  </si>
  <si>
    <t>布弄村姚家通组路水毁修复工程</t>
  </si>
  <si>
    <t>清理塌方、修缮加固损毁路基路面等内容，具体以设计为准</t>
  </si>
  <si>
    <t>完成水毁修复项目建设，解决沿线群众出行安全问题。项目验收合格，年度投入使用。</t>
  </si>
  <si>
    <t>群众积极参与，完善村基础设施，促进发展、农民增收。</t>
  </si>
  <si>
    <t>江底乡</t>
  </si>
  <si>
    <t>城岭村</t>
  </si>
  <si>
    <t>城岭村乡村建设以奖代补项目（千万工程）</t>
  </si>
  <si>
    <t>通过以奖代补、先建后补方式，支持村屯开展人居环境整治和小型公益性生活设施建设项目</t>
  </si>
  <si>
    <t>县农业农村局</t>
  </si>
  <si>
    <t>完成公益性基础设施建设，巩固脱贫攻坚成果，推进乡村振兴。</t>
  </si>
  <si>
    <t>平等镇</t>
  </si>
  <si>
    <t>城田村</t>
  </si>
  <si>
    <t>城田村大坪-底湾道路硬化工程</t>
  </si>
  <si>
    <t>路基、路面、路肩，合理设置涵洞、边沟、错车道，具体以设计为准</t>
  </si>
  <si>
    <t>硬化升级</t>
  </si>
  <si>
    <t>龙胜镇</t>
  </si>
  <si>
    <t>崇楼村</t>
  </si>
  <si>
    <t>崇楼村绞纳路口至绞纳寨上道路硬化工程</t>
  </si>
  <si>
    <t>升级硬化</t>
  </si>
  <si>
    <t>完成道路及配套工程，解决沿线群众出行难问题。项目验收合格，2025年度投入使用。</t>
  </si>
  <si>
    <t>崇楼村陇杆组供水保障工程</t>
  </si>
  <si>
    <t>新建引水坝、沉淀池、高位蓄水池，安装输配水管网，配套简易消毒投加器等，具体以设计为准。</t>
  </si>
  <si>
    <t>县水利事业发展服务中心</t>
  </si>
  <si>
    <t>完成蓄水池及水源供水管及供水入户水管及配套工程，解决饮水问题。2025年投入使用</t>
  </si>
  <si>
    <t>群众积极参与，保障群众生活用水，提升群众生活水平，增强幸福感。</t>
  </si>
  <si>
    <t>大柳村</t>
  </si>
  <si>
    <t>大柳村平岭组通组道路水毁修复工程</t>
  </si>
  <si>
    <t>路基塌方修复</t>
  </si>
  <si>
    <t xml:space="preserve"> </t>
  </si>
  <si>
    <t>完成道路水毁工程，保障群众出行安全。</t>
  </si>
  <si>
    <t>大罗村</t>
  </si>
  <si>
    <t>大罗村付家组供水保障工程</t>
  </si>
  <si>
    <t>新建饮水坝、沉淀池、高位蓄水池，安装输配水管网，配套简易消毒投加器等，具体以设计为准</t>
  </si>
  <si>
    <t>三门镇人民政府</t>
  </si>
  <si>
    <t>完成饮水配套工程，解决沿线群众出行难问题。项目验收合格，年度投入使用。</t>
  </si>
  <si>
    <t>大滩村</t>
  </si>
  <si>
    <t>大滩村六外组通组道路硬化工程</t>
  </si>
  <si>
    <t>大寨村</t>
  </si>
  <si>
    <t>大寨村大茅界屯安全设施建设工程</t>
  </si>
  <si>
    <t>安装波形护栏、警示桩</t>
  </si>
  <si>
    <t>提高地区安全水平，减少安全事故，保护居民生命财产安全，促进社会和谐稳定</t>
  </si>
  <si>
    <t>地灵村</t>
  </si>
  <si>
    <t>地灵村茶皮冲至楼门界道路硬化工程</t>
  </si>
  <si>
    <t>马堤乡</t>
  </si>
  <si>
    <t>东升村</t>
  </si>
  <si>
    <t>东升村杨家组供水保障工程</t>
  </si>
  <si>
    <t>改造</t>
  </si>
  <si>
    <t>完善人饮工程，解决大寨群众饮水问题。项目验收合格，年度投入使用。</t>
  </si>
  <si>
    <t>都坪村</t>
  </si>
  <si>
    <t>都坪村东风一二组供水保障工程</t>
  </si>
  <si>
    <t>乐江镇</t>
  </si>
  <si>
    <t>独镜村</t>
  </si>
  <si>
    <t>独镜村堂帽组下片供水保障工程</t>
  </si>
  <si>
    <t>新建引水池、沉淀池、高位蓄水池，安装输配水管网，配套简易消毒投加器等，具体以设计为准。</t>
  </si>
  <si>
    <t>完成人居饮水保障工程，解决当地群众生活用水问题。项目验收合格，年度投入使用。</t>
  </si>
  <si>
    <t>芙蓉村</t>
  </si>
  <si>
    <t>芙蓉村第九、十组道路生命安防工程</t>
  </si>
  <si>
    <t>波形护栏、警示牌安装等内容，具体以设计为准</t>
  </si>
  <si>
    <t>完善道路及配套设施建设，加强道路安全防护，增强群众出行安全感，项目验收合格，年度投入使用。</t>
  </si>
  <si>
    <t>排除道路交通安全隐患，增强群众出行安全感，促进物流运输渠道畅通。</t>
  </si>
  <si>
    <t>固洞村</t>
  </si>
  <si>
    <t>固洞村黄沙江茶叶产业道路硬化工程</t>
  </si>
  <si>
    <t>完成产业基础设施配套工程，解决产业发展难问题。项目验收合格，年度投入使用。</t>
  </si>
  <si>
    <t>和平村</t>
  </si>
  <si>
    <t>和平村江路组通组道路水毁修复工程</t>
  </si>
  <si>
    <t>黄江村</t>
  </si>
  <si>
    <t>黄江村龙头组生命安全防护栏安装工程</t>
  </si>
  <si>
    <t>生命安全防护栏</t>
  </si>
  <si>
    <t>黄江村麻岭组至枫木坪摆竹产业道路硬化工程</t>
  </si>
  <si>
    <t>摆竹1000亩、茶叶220亩、百合100亩</t>
  </si>
  <si>
    <t>鸡爪村</t>
  </si>
  <si>
    <t>鸡爪村凉亭坳至上鸡爪片石场道路硬化建设工程</t>
  </si>
  <si>
    <t>甲河村</t>
  </si>
  <si>
    <t>甲河村长冲坳至岩岭组道路提升建设工程</t>
  </si>
  <si>
    <t>道路加宽1米，合理设置错车道，具体以设计为准</t>
  </si>
  <si>
    <t>升级</t>
  </si>
  <si>
    <t>工程完成建设，解决128人出行困难等问题，达到全面提升生活条件的目标</t>
  </si>
  <si>
    <t>建新村</t>
  </si>
  <si>
    <t>江底乡建新村大浪河口至横江组百合产业道路硬化建设工程</t>
  </si>
  <si>
    <t>县民宗局</t>
  </si>
  <si>
    <t>百合1000亩、百香果150亩、罗汉果150亩</t>
  </si>
  <si>
    <t>金结村</t>
  </si>
  <si>
    <t>金结村洪门桥至洪门下组道路硬化工程</t>
  </si>
  <si>
    <t>金结村现坪组供水保障工程</t>
  </si>
  <si>
    <t>江口村</t>
  </si>
  <si>
    <t>乐江镇江口村半山组小说至芋头湾油茶产业道路硬化工程</t>
  </si>
  <si>
    <t>罗汉果70、百香果40亩、油茶700亩</t>
  </si>
  <si>
    <t>石甲村</t>
  </si>
  <si>
    <t>乐江镇石甲村委至老油坊油茶产业道路硬化工程</t>
  </si>
  <si>
    <t>油茶100亩、罗汉果20亩</t>
  </si>
  <si>
    <t>勒黄村</t>
  </si>
  <si>
    <t>勒黄村谷雨组-雨店组道路硬化工程</t>
  </si>
  <si>
    <t>泗水乡</t>
  </si>
  <si>
    <t>里才村</t>
  </si>
  <si>
    <t>里才村部-棉花坪组、白蜡组通组道路生命安防工程</t>
  </si>
  <si>
    <t>完成生命安防及配套工程，解决沿线群众安全出行问题。项目验收合格，年度投入使用。</t>
  </si>
  <si>
    <t>里市村</t>
  </si>
  <si>
    <t>里市村圳头组至寨上组道路硬化工程（二期）</t>
  </si>
  <si>
    <t>完善村级道路交通基础设施建设，解决95户群众出行问题，改善群众生活条件，提升产业发展积极性、促进增收。</t>
  </si>
  <si>
    <t>凉坪村</t>
  </si>
  <si>
    <t>凉坪村鸦石组张家梁至包田组生命护栏</t>
  </si>
  <si>
    <t>防护设施安装</t>
  </si>
  <si>
    <t>1公里</t>
  </si>
  <si>
    <t>完成生命安防及配套工程。项目验收合格，年度投入使用。</t>
  </si>
  <si>
    <t>群众积极参与，完善村基础设施，提高群众生命防护安全。</t>
  </si>
  <si>
    <t>瓢里镇</t>
  </si>
  <si>
    <t>六漫村</t>
  </si>
  <si>
    <t>六漫村平车组十八滩油茶、杉木产业路建设工程</t>
  </si>
  <si>
    <t>路面、路肩，合理设置涵洞、边沟、错车道，具体以设计为准</t>
  </si>
  <si>
    <t>解决群众产业发展困难问题</t>
  </si>
  <si>
    <t>群众积极参与，完善村基础设施，促进产业发展、农民增收</t>
  </si>
  <si>
    <t>龙甸村</t>
  </si>
  <si>
    <t>龙甸村瑶山组光松田头-老八田头水稻罗汉果种植产业砂石道路建设工程</t>
  </si>
  <si>
    <t>水稻60亩、罗汉果30亩</t>
  </si>
  <si>
    <t>完成新建产业道路及配套工程，解决沿线群众生产生活问题。项目验收合格，年度投入使用。</t>
  </si>
  <si>
    <t>白石村</t>
  </si>
  <si>
    <t>龙脊镇白石村红山平板桥梁建设工程</t>
  </si>
  <si>
    <t>桥墩、桥梁、护栏等，具体以设计为准</t>
  </si>
  <si>
    <t>座</t>
  </si>
  <si>
    <t>完成平板桥及配套工程，解决沿线群众安全出行问题。项目验收合格，年度投入使用。</t>
  </si>
  <si>
    <t>龙脊镇和平村马塘组至彭家组罗汉果产业道路硬化工程</t>
  </si>
  <si>
    <t>罗汉果70、百香果50亩</t>
  </si>
  <si>
    <t>龙坪村</t>
  </si>
  <si>
    <t>龙坪村显东组大坳油茶基地产业道路硬化工程</t>
  </si>
  <si>
    <t>路基、路面、路肩、水沟、涵洞，合理设置涵洞、边沟、错车道</t>
  </si>
  <si>
    <t>解决沿线群众出行难问题。项目验收合格，年度投入使用。</t>
  </si>
  <si>
    <t>龙胜镇崇楼村老虎岩寨上至老山沟通组道路硬化工程</t>
  </si>
  <si>
    <t>罗汉果20亩、百香果20亩</t>
  </si>
  <si>
    <t>完成道路级配套工程，解决沿线群众出行难问题项目验收合格，2025年度投入使用</t>
  </si>
  <si>
    <t>群众积极参与，完善村级基础设施，促进产业发展、农民增收</t>
  </si>
  <si>
    <t>双洞村</t>
  </si>
  <si>
    <t>龙胜镇双洞村雨所至蒋家罗汉果产业道路硬化工程</t>
  </si>
  <si>
    <t>百香果30亩，罗汉果30亩，油茶200亩</t>
  </si>
  <si>
    <t>隆江村</t>
  </si>
  <si>
    <t>隆江村上麻龙组成光-平才罗汉果、油茶产业道路硬化工程</t>
  </si>
  <si>
    <t>硬化路面宽3.5米，厚15厘米，路基、路面、路肩，合理设置涵洞、边沟、错车道，具体以设计为准</t>
  </si>
  <si>
    <t>马堤村</t>
  </si>
  <si>
    <t>马堤村大寨组平包油茶产业砂石道路建设项目</t>
  </si>
  <si>
    <t>完善产业基础配套设施，建设良好的产业发展环境，解决运输问题，项目验收合格，年度投入使用。</t>
  </si>
  <si>
    <t>解决群众产业种植基地交通问题，促进增收营造良好产业发展氛围，促进群众增收。</t>
  </si>
  <si>
    <t>马骆村</t>
  </si>
  <si>
    <t>马骆村谌家黑竹湾-云盘马颈鞍罗汉果种植产业道路硬化工程</t>
  </si>
  <si>
    <t>罗汉果100亩</t>
  </si>
  <si>
    <t>完成产业道路硬化及配套工程，解决沿线群众生产生活问题。项目验收合格，年度投入使用。</t>
  </si>
  <si>
    <t>马骆村独田头-伍家湾罗汉果百香果油茶种植产业道路硬化工程</t>
  </si>
  <si>
    <t>罗汉果30亩、百香果10亩、油茶60亩</t>
  </si>
  <si>
    <t>蒙洞村</t>
  </si>
  <si>
    <t>蒙洞村塘灯至务包罗汉果产业基地道路硬化工程</t>
  </si>
  <si>
    <t>孟化村</t>
  </si>
  <si>
    <t>孟化村平寨组罗汉果、油茶、中草药产业道路硬化建设工程</t>
  </si>
  <si>
    <t>潘内村</t>
  </si>
  <si>
    <t>潘内村大地-马安罗汉果水稻种植产业砂石道路建设工程</t>
  </si>
  <si>
    <t>罗汉果80亩、水稻50亩</t>
  </si>
  <si>
    <t>瓢里村</t>
  </si>
  <si>
    <t>瓢里村吴海全屋边至良子界罗汉果、油茶种植产业砂石道路建设工程</t>
  </si>
  <si>
    <t>广南村</t>
  </si>
  <si>
    <t>平等镇广南村独拉组供水保障工程</t>
  </si>
  <si>
    <t>新建引水坝1座，100m³高位蓄水池1座，消毒间1座、闸阀井1座，安装输配水管网5km、消毒投加器1套等。具体以设计为准。</t>
  </si>
  <si>
    <t>满足群众基本用水需求，提升群众幸福感和满意度。项目验收合格，年度投入使用</t>
  </si>
  <si>
    <t>平定村</t>
  </si>
  <si>
    <t>平定村平会组沙洲-大段道路硬化工程</t>
  </si>
  <si>
    <t>平岭村</t>
  </si>
  <si>
    <t>平岭村枫木组罗汉果、油茶生产砂石道路建设工程</t>
  </si>
  <si>
    <t>平岭村上下甘组通组路硬化工程</t>
  </si>
  <si>
    <t>续建</t>
  </si>
  <si>
    <t>平野村</t>
  </si>
  <si>
    <t>平野村平寨五保院屋背基本农田水沟塌方修复工程</t>
  </si>
  <si>
    <t>组合修复水沟、引水</t>
  </si>
  <si>
    <t>完成水沟硬化及配套工程，解决平寨组农田引水问题。2025年度完成使用。</t>
  </si>
  <si>
    <t>平野村寨西一组朱家屋背水沟基本农田水沟塌方修复工程</t>
  </si>
  <si>
    <t>大地村</t>
  </si>
  <si>
    <t>三门镇大地村翁溪冲组至竹坪罗汉果产业道路硬化</t>
  </si>
  <si>
    <t>三门镇大滩村公共基础照明工程</t>
  </si>
  <si>
    <t>安装6米以上灯杆、30W以上光源、60AH以上电池的太阳能路灯100盏，具体以实际设计为准</t>
  </si>
  <si>
    <t>盏</t>
  </si>
  <si>
    <t>完成太阳能路灯安装工程，解决群众出行难问题。</t>
  </si>
  <si>
    <t>群众积极参与，完善组内路灯安装，让群众出行方便安全。</t>
  </si>
  <si>
    <t>花桥村</t>
  </si>
  <si>
    <t>三门镇花桥村东山联组王家岔路口至小湾罗汉果产业道路硬化建设工程</t>
  </si>
  <si>
    <t>百香果30亩、罗汉果80亩、藿香10亩</t>
  </si>
  <si>
    <t>三舍村</t>
  </si>
  <si>
    <t>三舍村冷界头黄家路口一小冲水产品养殖罗汉果种植产业道路硬化工程</t>
  </si>
  <si>
    <t>罗汉果10亩</t>
  </si>
  <si>
    <t>上孟村</t>
  </si>
  <si>
    <t>上孟村龚家组凤鸡土猪养殖产业道路硬化工程</t>
  </si>
  <si>
    <t>70亩罗汉果</t>
  </si>
  <si>
    <t>4万羽鸡</t>
  </si>
  <si>
    <t>500头猪</t>
  </si>
  <si>
    <t>双洞村胡家组供水保障工程</t>
  </si>
  <si>
    <t>双朗村</t>
  </si>
  <si>
    <t>双朗村中寨组供水保障工程</t>
  </si>
  <si>
    <t>泗水村</t>
  </si>
  <si>
    <t>泗水村白石组小型农村供水保障工程</t>
  </si>
  <si>
    <r>
      <rPr>
        <sz val="11"/>
        <rFont val="宋体"/>
        <charset val="134"/>
      </rPr>
      <t>Φ65mm引水管道5200米、50m</t>
    </r>
    <r>
      <rPr>
        <vertAlign val="superscript"/>
        <sz val="11"/>
        <rFont val="宋体"/>
        <charset val="134"/>
      </rPr>
      <t>3</t>
    </r>
    <r>
      <rPr>
        <sz val="11"/>
        <rFont val="宋体"/>
        <charset val="134"/>
      </rPr>
      <t>人饮消防池、Φ100mm镀锌管1000米、消防栓10个等，具体以设计为准。</t>
    </r>
  </si>
  <si>
    <t>完成供水保障工程，解决当地群众安全饮水问题。项目验收合格，年度投入使用。</t>
  </si>
  <si>
    <t>泗水乡乡村旅游+泗水配套基础设施建设项目</t>
  </si>
  <si>
    <t>设计共两层，一层为智能停车场；二层为游客综合集散中心，包含红色文化展示场所、旅游和农特产品交易场所、民族文化（歌舞）展示场所、旅游公厕等</t>
  </si>
  <si>
    <t>泗水乡人民政府</t>
  </si>
  <si>
    <t>完成乡村旅游+基础设施建设及配套工程，提升了周边群众4673人的居住环境和家庭收入。数量指标：农产品分拣场所≥2400㎡；农产品集中展示区≥179.34㎡；农产品分区展销区8间≥283.65㎡；质量指标：项目（工程）验收合格率=100%；项目资金支出合规率=100%；时效指标：完工及时率=100%；项目竣工验收时间≤2025年11月；成本指标：项目建成总成本≤300万元；建设补助标准≤300万元/个；社会效益指标：受益脱贫人口数≥2455人；可持续影响指标：工程设计使用年限≥30年；满意度指标：受益脱贫对象满意度≥95%</t>
  </si>
  <si>
    <t>乡村旅游+泗水配套基础设施建设项目的建成，改善了生活环境和丰富了旅游资源，提升了1385户4673人（其中脱贫户568户2455人）居住环境和家庭收入。</t>
  </si>
  <si>
    <t>围子村</t>
  </si>
  <si>
    <t>围子村牛头二组至竹坪组陈佑清屋边油茶，百香果产业道路硬化工程</t>
  </si>
  <si>
    <t>路基、路面、水沟、涵洞，合理设置涵洞、边沟、错车道</t>
  </si>
  <si>
    <t>完成产业道路及配套工程，解决沿线群众出行难问题。项目验收合格，年度投入使用。</t>
  </si>
  <si>
    <t>里木村</t>
  </si>
  <si>
    <t>伟江乡里木村白竹坪至郎鹏山厚朴产业砂石道路建设工程</t>
  </si>
  <si>
    <t>厚朴700亩</t>
  </si>
  <si>
    <t>新寨村</t>
  </si>
  <si>
    <t>伟江乡新寨村新寨组公共基础照明工程</t>
  </si>
  <si>
    <t>安装6米以上灯杆、30W以上光源、60AH以上电池的太阳能路灯100盏，具体以设计为准</t>
  </si>
  <si>
    <t>中洞村</t>
  </si>
  <si>
    <t>伟江乡中洞村公共基础照明工程</t>
  </si>
  <si>
    <t>安装6米以上灯杆、30W以上光源、60AH以上电池的太阳能路灯150盏，具体以设计为准</t>
  </si>
  <si>
    <t>西腰村</t>
  </si>
  <si>
    <t>西腰村大屯供水保障工程</t>
  </si>
  <si>
    <t>修建高位蓄水池一座，具体以设计为准。</t>
  </si>
  <si>
    <t>细门村</t>
  </si>
  <si>
    <t>细门村孟山组通组道路硬化工程</t>
  </si>
  <si>
    <t>完成道路硬化及配套工程，解决沿线群众出行难问题。项目验收合格，年度投入使用。</t>
  </si>
  <si>
    <t>新元村</t>
  </si>
  <si>
    <t>新元村路口-上盘票通组道路硬化工程</t>
  </si>
  <si>
    <t>洋湾村</t>
  </si>
  <si>
    <t>洋湾村潘寨组供水保障工程</t>
  </si>
  <si>
    <t>新建引水坝、沉淀池、高位蓄水池，安装输配水管网，配套简易消毒投加器等。</t>
  </si>
  <si>
    <t>完成人饮水利建设，解决沿线群众生活生产用水问题。项目验收合格，年度投入使用。</t>
  </si>
  <si>
    <t>硬州村</t>
  </si>
  <si>
    <t>硬州村寨朝屯供水保障工程</t>
  </si>
  <si>
    <t>完成安全饮水及配套工程，解决保障群众饮水安全问题。项目验收合格，年度投入使用。</t>
  </si>
  <si>
    <t>中洞村木耳基地水渠建设工程</t>
  </si>
  <si>
    <t>修建灌溉水渠</t>
  </si>
  <si>
    <t>完成产业水渠建设，助力群众产业发展。项目验收合格，年度投入使用。</t>
  </si>
  <si>
    <t>中六村</t>
  </si>
  <si>
    <t>中六村中六片屯内道路硬化工程</t>
  </si>
  <si>
    <t>新建砂石道路，路基、路面、路肩，合理设置涵洞、边沟、错车道，具体以设计为准</t>
  </si>
  <si>
    <t>白水村源头上组至冷水养鱼基地产业道路硬化工程（千万工程）</t>
  </si>
  <si>
    <t>有路基平台，道路硬化1公里。路基、路面、路肩，合理设置涵洞、边沟、错车道，具体以设计为准</t>
  </si>
  <si>
    <t>龙脊镇人民政府</t>
  </si>
  <si>
    <t>冷水养鱼基地8.5亩</t>
  </si>
  <si>
    <t>硬化道路1公里，通过改善交通条件，方便170人生活出行并降低农产品运输成本。数量指标：新建硬化公路里程≥1公里；质量指标：项目（工程）验收合格率=100%；项目资金支出合规率=100%；时效指标：完工及时率=100%；项目竣工验收时间≤2025年11月；成本指标：项目建成总成本≤48万元；道路补助标准≤48万元/公里；满意度指标：受益脱贫对象满意度≥95%</t>
  </si>
  <si>
    <t>通过改善交通条件，完善道路建设，解决50户170人交通通行难问题，缩短群众生产生活绕路时长30分钟，方便群众出行并降低农产品运输成本</t>
  </si>
  <si>
    <t>城关村</t>
  </si>
  <si>
    <t>城关村勒东二组污水管网工程（一期）</t>
  </si>
  <si>
    <t>污水管道DNl60~DN400总长767米，其中预留到户PVCdn160管排水管250米,DNB00管HPE双壁波纹管325米,DN400管 HPE双壁波纹管192米，污水检查井共18座，具体以设计为准。</t>
  </si>
  <si>
    <t>县市容管理服务中心</t>
  </si>
  <si>
    <t>敷设污水管道DNl60~DN400总长767米，污水检查井共18座。数量指标：敷设污水管网≥767米；质量指标：项目（工程）验收合格率=100%；项目资金支出合规率=100%；时效指标：完工及时率=100%；项目竣工验收时间≤2025年12月；成本指标：项目建成总成本≤47万元；工程补助标准≤47万元；社会效益指标：受益居民人口数≥357人；满意度指标：受益居民对象满意度≥95%</t>
  </si>
  <si>
    <t>通过新建污水管道，解决88户357人新建住房的生活污水排放问题，实现污水100%有效收集和规范处理，改善居民生活环境质量。</t>
  </si>
  <si>
    <t>城关村勒东一组污水管网工程</t>
  </si>
  <si>
    <t>DNl60~DN400总长901米，其中预留到户PVCdn160管排水管 250米，DNB00管HPE双壁波纹管364米，DN400管 HPE双壁波纹管 287米，污水检查井共19座，具体以设计为准。</t>
  </si>
  <si>
    <t>DNl60~DN400总长901米，污水检查井共19座。数量指标：敷设污水管网≥901米；质量指标：项目（工程）验收合格率=100%；项目资金支出合规率=100%；时效指标：完工及时率=100%；项目竣工验收时间≤2025年12月；成本指标：项目建成总成本≤55万元；工程补助标准≤55万元；社会效益指标：受益居民人口数≥357人；满意度指标：受益居民对象满意度≥95%</t>
  </si>
  <si>
    <t>城关村勒东白竹山组污水管网工程</t>
  </si>
  <si>
    <t>龙胜各族自治县，污水管道 DNl60~DN400总长236米，其中预留到户PVCdn160管排水100米，DN400管HDPE双壁波纹管136米，污水检查井共5座，具体以设计为准。</t>
  </si>
  <si>
    <t>DNl60~DN400总长236米，污水检查井共5座。数量指标：敷设污水管网≥236米；质量指标：项目（工程）验收合格率=100%；项目资金支出合规率=100%；时效指标：完工及时率=100%；项目竣工验收时间≤2025年12月；成本指标：项目建成总成本≤16万元；工程补助标准≤16万元；社会效益指标：受益居民人口数≥144人；满意度指标：受益居民对象满意度≥95%</t>
  </si>
  <si>
    <t>通过新建污水管道，解决48户144人新建住房的生活污水排放问题，实现污水100%有效收集和规范处理，改善居民生活环境质量。</t>
  </si>
  <si>
    <t>大地村乡村建设以奖代补项目（千万工程）</t>
  </si>
  <si>
    <t>通过以奖代补、先建后补方式，支持村屯开展人居环境整治和小型公益性生活设施建设，主要内容为道路硬化、公共基础照明、臭水沟整治、三面防渗沟渠、微菜园微果园等内容</t>
  </si>
  <si>
    <t>完成大地村乡村建设以奖代补项目，提升当地群众238人居住环境问题。数量指标：新建乡村建设以奖代补项目数量=1处；质量指标：项目（工程）验收合格率=100%；项目资金支出合规率=100%；时效指标：完工及时率=100%；项目竣工验收时间≤2025年11月；成本指标：项目建成总成本≤50万元；社会效益指标：受益脱贫人口数≥24人；可持续影响指标：工程设计使用年限≥10年；满意度指标：受益脱贫对象满意度≥95%</t>
  </si>
  <si>
    <t>完成大地村乡村建设以奖代补项目，提升当地群众510人居住环境问题，提升群众生活质量，提高生活幸福感。</t>
  </si>
  <si>
    <t>地灵村大屯片供水保障工程</t>
  </si>
  <si>
    <t>新建引水池1座、沉淀池1座、高位蓄水池1座，不用安装输配水管网，配套简易消毒投加器2套等，具体以设计为准。</t>
  </si>
  <si>
    <t>数量指标：新建/改善脱贫村/面上村饮水设施数量≥1座；质量指标：项目（工程）验收合格率=100%；项目资金支出合规率=100%；时效指标：完工及时率=100%；项目竣工验收时间≤2025年11月；成本指标：项目建成总成本≤55万元；安全饮水工程补助标准≤29.766809万元；满意度指标：受益脱贫对象满意度≥95%</t>
  </si>
  <si>
    <t>解决590户1986人生产生活巩固提升农户饮水质量，巩固拓展农村饮水安全脱贫攻坚成果。</t>
  </si>
  <si>
    <t>东升村乡村建设以奖代补项目（千万工程）</t>
  </si>
  <si>
    <t>通过以奖代补、先建后补方式，支持村屯开展人居环境整治和小型公益性生活设施建设。</t>
  </si>
  <si>
    <t>马堤乡人民政府</t>
  </si>
  <si>
    <t>完成东升村乡村建设以奖代补项目，提升当地群众1871人居住环境问题。数量指标：新建乡村建设以奖代补项目数量=1处；质量指标：项目（工程）验收合格率=100%；项目资金支出合规率=100%；时效指标：完工及时率=100%；项目竣工验收时间≤2025年12月；成本指标：项目建成总成本≤50万元；社会效益指标：受益脱贫人口数≥784人；可持续影响指标：工程设计使用年限≥10年；满意度指标：受益脱贫对象满意度≥92%</t>
  </si>
  <si>
    <t>通过改善人居环境，提升当地群众502户1871人满意度及生活幸福感。</t>
  </si>
  <si>
    <t>都坪村乡村建设以奖代补项目（千万工程）</t>
  </si>
  <si>
    <t>龙胜镇人民政府</t>
  </si>
  <si>
    <t>通过开展人居环境整治和小型公益性生活设施建设，改善645户2552人的人居环境，数量指标：新建人居环境整治和小型公益性生活设施=1处；质量指标：项目（工程）验收合格率=100%；项目资金支出合规率=100%；时效指标：完工及时率=100%；项目竣工验收时间≤2025年11月；成本指标：项目建成总成本≤50万元；满意度指标：受益脱贫对象满意度≥95%</t>
  </si>
  <si>
    <t>通过以奖代补、先建后补方式，支持村屯开展人居环境整治和小型公益性生活设施建设，改善645户2552人的人居环境，提升群众生活水平，增强幸福感。。</t>
  </si>
  <si>
    <t>甘甲村</t>
  </si>
  <si>
    <t>甘甲村决支至大南山道路扩宽工程</t>
  </si>
  <si>
    <t>扩宽道路2公里，主要为路基由3米扩宽至4.5米，路肩，错车道，按路面宽度4米标准（含错车道）建设，具体以设计为准。</t>
  </si>
  <si>
    <t>扩建</t>
  </si>
  <si>
    <t>伟江乡人民政府</t>
  </si>
  <si>
    <t>道路扩宽2公里，路面由3米扩宽至4.5米，通过改善交通条件，方便827人生活出行并降低农产品运输成本。数量指标：扩宽公路里程≥2公里；质量指标：项目（工程）验收合格率=100%；项目资金支出合规率=100%；时效指标：完工及时率=100%；项目竣工验收时间≤2025年11月；成本指标：项目建成总成本≤38万元；道路补助标准≤19万元/公里；满意度指标：受益脱贫对象满意度≥98%</t>
  </si>
  <si>
    <t>通过改善交通条件，完善道路建设，解决204户827人交通通行难问题，缩短群众生产生活绕路时长50分钟，方便群众出行并降低农产品运输成本，助力旅游产业发展</t>
  </si>
  <si>
    <t>固洞村交坝、坝王、铜锣田通组公路水毁修复工程</t>
  </si>
  <si>
    <t>交坝、坝王组路基修复700立方米及路面修复，铜锣田组路基修复1处158.4立方米，各组塌方清理等，具体以设计为准。</t>
  </si>
  <si>
    <t>平等镇人民政府</t>
  </si>
  <si>
    <t>水毁修复、清理塌方等4处，通过改善交通条件，方便110人生活出行并降低农产品运输成本。数量指标：水毁修复、清理塌方≥4处；质量指标：项目（工程）验收合格率=100%；项目资金支出合规率=100%；时效指标：完工及时率=100%；项目竣工验收时间≤2025年11月；成本指标：项目建成总成本≤58万元；补助标准≤58万元；满意度指标：受益脱贫对象满意度≥95%</t>
  </si>
  <si>
    <t>通过改善交通条件，完善道路水毁建设，解决29户110人交通通行难问题，缩短群众生产生活绕路时长30分钟，方便群众出行并降低农产品运输成本</t>
  </si>
  <si>
    <t>光明村</t>
  </si>
  <si>
    <t>光明村小满组王腊段道路硬化工程</t>
  </si>
  <si>
    <t>屯级道路硬化1.6公里，主要为路基平整，路面硬化，路肩，错车道，按路面宽度3.5米标准（含错车道）建设，具体以设计为准。</t>
  </si>
  <si>
    <t>硬化道路1.6公里，通过改善交通条件，方便220人生活出行并降低农产品运输成本。数量指标：新建改建公路里程≥1.6公里；质量指标：项目（工程）验收合格率=100%；项目资金支出合规率=100%；时效指标：完工及时率=100%；项目竣工验收时间≤2025年11月；成本指标：项目建成总成本≤70万元；道路补助标准≤51万元/公里；满意度指标：受益脱贫对象满意度≥95%</t>
  </si>
  <si>
    <t>通过改善交通条件，完善道路建设，解决65户220人交通通行难问题，缩短群众生产生活绕路时长？分钟，方便群众出行并降低农产品运输成本</t>
  </si>
  <si>
    <t>广南村乡村建设以奖代补项目（千万工程）</t>
  </si>
  <si>
    <t>完成广南村乡村建设以奖代补项目，提升当地群众2988人居住环境问题。数量指标：新建乡村建设以奖代补项目数量=1处；质量指标：项目（工程）验收合格率=100%；项目资金支出合规率=100%；时效指标：完工及时率=100%；项目竣工验收时间≤2025年11月；成本指标：项目建成总成本≤50万元；社会效益指标：受益脱贫人口数≥922人；可持续影响指标：工程设计使用年限≥10年；满意度指标：受益脱贫对象满意度≥95%</t>
  </si>
  <si>
    <t>潘内村乡村建设以奖代补项目的建成，改善了生活环境，提升了822户2988人（其中脱贫户252户922人）居住环境问题。</t>
  </si>
  <si>
    <t>洪寨村</t>
  </si>
  <si>
    <t>洪寨村新寨组小型农村供水保障工程</t>
  </si>
  <si>
    <t>供水保障1处，主要内容为饮水坝、沉淀池、高位蓄水池，安装输配水管网，配套简易消毒投加器等，具体以设计为准</t>
  </si>
  <si>
    <t>完成供水保障工程，巩固拓展当地群众128人安全饮水问题。数量指标：新建饮水设施数量=1处；质量指标：项目（工程）验收合格率=100%；项目资金支出合规率=100%；时效指标：完工及时率=100%；项目竣工验收时间≤2025年11月；成本指标项目建成总成本≤17万元；社会效益指标：巩固拓展饮水安全脱贫人口数≥20人可持续影响指标：工程设计使用年限≥10年满意度指标：受益脱贫对象满意度≥95%</t>
  </si>
  <si>
    <t>完成供水保障工程，巩固拓展当地群众128人安全饮水问题，提升群众生活水平，增强幸福感。</t>
  </si>
  <si>
    <t>江底村</t>
  </si>
  <si>
    <t>江底村界排油茶基地产业路硬化工程（千万工程）</t>
  </si>
  <si>
    <t>产业道路硬化2公里，主要为路基平整，路面硬化，路肩，错车道，按路面宽度3.5米标准（含错车道）建设，具体以设计为准。</t>
  </si>
  <si>
    <t>硬化产业道路2公里，通过改善交通条件，方便118人生产生活出行并降低农产品运输成本。数量指标：产业道路硬化里程≥1.3公里；质量指标：项目（工程）验收合格率=100%；项目资金支出合规率=100%；时效指标：完工及时率=100%；项目竣工验收时间≤2025年11月；成本指标：项目建成总成本≤74万元；道路补助标准≤37万元/公里；满意度指标：受益脱贫对象满意度≥95%</t>
  </si>
  <si>
    <t>通过改善交通条件，完善产业基础设施建设，解决17户118人生产生活通行难问题，方便群众出行并降低农产品运输成本。</t>
  </si>
  <si>
    <t>江口村江口大屯、平黄大屯农田灌溉水坝建设工程</t>
  </si>
  <si>
    <t>拦水坝2座，具体以设计为准。</t>
  </si>
  <si>
    <t>数量指标：饮水灌溉工程≥1处；质量指标：项目（工程）验收合格率=100%；项目资金支出合规率=100%；时效指标：完工及时率=100%；项目竣工验收时间≤2025年11月；成本指标：项目建成总成本≤18万元；安全饮水工程补助标准≤29.766809万元；满意度指标：受益脱贫对象满意度≥95%</t>
  </si>
  <si>
    <t>解决完善相关小型基础设施，改善95户398人生活条件</t>
  </si>
  <si>
    <t>界泉村</t>
  </si>
  <si>
    <t>界泉村新寨组道路水毁修复工程</t>
  </si>
  <si>
    <t>修缮加固路基约25米，具体以设计为准。</t>
  </si>
  <si>
    <t>瓢里镇政府</t>
  </si>
  <si>
    <t>水毁修复1处，通过改善交通条件，方便112人生活出行并降低农产品运输成本。数量指标：水毁修复≥1处；质量指标：项目（工程）验收合格率=100%；项目资金支出合规率=100%；时效指标：完工及时率=100%；项目竣工验收时间≤2025年11月；成本指标：项目建成总成本≤5万元；满意度指标：受益脱贫对象满意度≥97%</t>
  </si>
  <si>
    <t>通过改善交通条件，完善道路水毁建设，解决28户112人交通通行难问题，保障群众出行安全并降低农产品运输成本</t>
  </si>
  <si>
    <t>金车村</t>
  </si>
  <si>
    <t>金车村马宜组狮子坳罗汉果产业道路硬化工程（千万工程）</t>
  </si>
  <si>
    <t>产业道路硬化2.5公里，主要为路基平整，路面硬化，路肩，错车道，按路面宽度3.5米标准（含错车道）建设，具体以设计为准。</t>
  </si>
  <si>
    <t>硬化道路1公里，通过改善交通条件，方便20人生活出行并降低农产品运输成本。数量指标：新建改建公路里程≥2.5公里；质量指标：项目（工程）验收合格率=100%；项目资金支出合规率=100%；时效指标：完工及时率=100%；项目竣工验收时间≤2025年11月；成本指标：项目建成总成本≤40万元；道路补助标准≤42万元/公里满意度指标：受益脱贫对象满意度≥95%</t>
  </si>
  <si>
    <t>通过改善交通条件，完善道路建设，解决4户20人交通通行难问题，缩短群众生产生活绕路时长30分钟，方便群众出行并降低农产品运输成本</t>
  </si>
  <si>
    <t>金江村</t>
  </si>
  <si>
    <t>金江村龙堡上组通组路水毁路基修复工程</t>
  </si>
  <si>
    <t>修建护墙长20米，宽1米，高4米，具体以设计为准。</t>
  </si>
  <si>
    <t>水毁修复、清理塌方等1处，通过改善交通条件，方便300人生活出行并降低农产品运输成本。数量指标：水毁修复、清理塌方≥1处；质量指标：项目（工程）验收合格率=100%；项目资金支出合规率=100%；时效指标：完工及时率=100%；项目竣工验收时间≤2025年11月；成本指标：项目建成总成本≤10万元；补助标准≤10万元；满意度指标：受益脱贫对象满意度≥95%</t>
  </si>
  <si>
    <t>通过改善交通条件，完善道路水毁建设，解决81户300人交通通行难问题，缩短群众生产生活绕路时长30分钟，方便群众出行并降低农产品运输成本</t>
  </si>
  <si>
    <t>金坪村</t>
  </si>
  <si>
    <t>金坪村乡村建设以奖代补项目（千万工程）</t>
  </si>
  <si>
    <t>乐江镇人民政府</t>
  </si>
  <si>
    <t>数量指标：人居环境整治和小型公益性生活设施数量≥1处；质量指标：项目（工程）验收合格率=100%；项目资金支出合规率=100%；时效指标：完工及时率=100%；项目竣工验收时间≤2025年11月；成本指标：项目建成总成本≤25万元；安全饮水工程补助标准≤25万元；满意度指标：受益脱贫对象满意度≥95%</t>
  </si>
  <si>
    <t>提升村容村貌，改善48户203人生活条件和居住环境，提升群众生活质量，提高生活幸福感。</t>
  </si>
  <si>
    <t>乐江镇独境村上吉康组农村黑灰污水处理利用示范项目</t>
  </si>
  <si>
    <t>建设农村黑灰污水处理利用设施，包括农户黑灰分离改造、污水网管铺设，后端黑灰污水处理池和人工湿地等，共惠及农户50户。</t>
  </si>
  <si>
    <t>数量指标：建设农村黑灰污水处理利用设施=1座；质量指标：项目（工程）验收合格率=100%；项目资金支出合规率=100%；时效指标：完工及时率=100%；项目竣工验收时间≤2025年12月；成本指标：项目建成总成本≤50万元；社会效益指标：受益人口数≥230人；满意度指标：受益脱贫对象满意度≥95。</t>
  </si>
  <si>
    <t>通过建设农村黑灰污水处理利用设施1座，改善农村人居环境、提高群众的幸福感，直接受益50户230人。</t>
  </si>
  <si>
    <t>乐江镇江口村平黄组大屯至水车冲罗汉果产业道路硬化建设工程</t>
  </si>
  <si>
    <t>产业道路硬化1公里，主要为路基平整，路面硬化，路肩，错车道，按路面宽度3.5米标准（含错车道）建设，具体以设计为准。</t>
  </si>
  <si>
    <t>罗汉果50亩、油茶50亩、柑橘20亩</t>
  </si>
  <si>
    <t>硬化产业道路1公里，通过改善交通条件，方便278人生活出行并降低农产品运输成本。数量指标：硬化公路里程≥1公里；质量指标：项目（工程）验收合格率=100%；项目资金支出合规率=100%；时效指标：完工及时率=100%；项目竣工验收时间≤2025年11月；成本指标：项目建成总成本≤36万元；道路补助标准≤36万元/公里；满意度指标：受益脱贫对象满意度≥95%</t>
  </si>
  <si>
    <t>通过改善交通条件，完善道路建设，解决75户278人交通通行难问题，缩短群众生产生活绕路时长20分钟，方便群众出行并降低农产品运输成本</t>
  </si>
  <si>
    <t>乐江镇凉坪村破全组大梁至破全罗汉果产业道路硬化建设工程</t>
  </si>
  <si>
    <t>产业道路硬化1.6公里，主要为路基平整，路面硬化，路肩，错车道，按路面宽度3.5米标准（含错车道）建设，具体以设计为准。</t>
  </si>
  <si>
    <t>罗汉果50亩、油茶50亩</t>
  </si>
  <si>
    <t>硬化产业道路1.6公里，通过改善交通条件，方便17人生活出行并降低农产品运输成本。数量指标：硬化公路里程≥1.6公里；质量指标：项目（工程）验收合格率=100%；项目资金支出合规率=100%；时效指标：完工及时率=100%；项目竣工验收时间≤2025年11月；成本指标：项目建成总成本≤59.2万元；道路补助标准≤37万元/公里；满意度指标：受益脱贫对象满意度≥95%</t>
  </si>
  <si>
    <t>通过改善交通条件，完善道路建设，解决6户17人交通通行难问题，缩短群众生产生活绕路时长20分钟，方便群众出行并降低农产品运输成本</t>
  </si>
  <si>
    <t>乐江镇石甲村下马邓至上马邓油茶产业道路硬化工程</t>
  </si>
  <si>
    <t>产业道路硬化0.8公里，主要为路基平整，路面硬化，路肩，错车道，按路面宽度3.5米标准（含错车道）建设，具体以设计为准。</t>
  </si>
  <si>
    <t>油茶40亩、罗汉果10亩</t>
  </si>
  <si>
    <t>硬化产业道路0.8公里，通过改善交通条件，方便48人生活出行并降低农产品运输成本。数量指标：硬化公路里程≥0.8公里；质量指标：项目（工程）验收合格率=100%；项目资金支出合规率=100%；时效指标：完工及时率=100%；项目竣工验收时间≤2025年11月；成本指标：项目建成总成本≤30万元；道路补助标准≤38万元/公里；满意度指标：受益脱贫对象满意度≥95%</t>
  </si>
  <si>
    <t>通过改善交通条件，完善道路建设，解决13户48人交通通行难问题，缩短群众生产生活绕路时长20分钟，方便群众出行并降低农产品运输成本</t>
  </si>
  <si>
    <t>里茶村</t>
  </si>
  <si>
    <t>里茶村路桥山至茶洞下组道路硬化工程</t>
  </si>
  <si>
    <t>屯级道路硬化加宽部分，宽1.5m,长2.24公里，主要为路基平整，路面硬化，路肩，错车道建设，具体以设计为准。。</t>
  </si>
  <si>
    <t>硬化道路2.24公里，通过改善交通条件，方便616人生活出行并降低农产品运输成本。数量指标：新建改建公路里程≥2.24公里；质量指标：项目（工程）验收合格率=100%；项目资金支出合规率=100%；时效指标：完工及时率=100%；项目竣工验收时间≤2025年11月；成本指标：项目建成总成本≤59.4万元；道路补助标准≤42万元/公里；社会效益指标：受益脱贫人口数≥203人；居民出行平均缩短时间≥0.2小时
可持续影响指标：工程设计使用年限≥15年满意度指标：受益脱贫对象满意度≥95%</t>
  </si>
  <si>
    <t>通过改善交通条件，完善道路建设，解决47户203人交通通行难问题，缩短群众生产生活绕路时长12分钟，方便群众出行并降低农产品运输成本</t>
  </si>
  <si>
    <t>里木村乡村建设以奖代补项目（千万工程）</t>
  </si>
  <si>
    <t>完成里木村乡村建设以奖代补项目，提升当地群众828人居住环境问题。数量指标：完成乡村建设以奖代补行政村≥1个；质量指标：项目（工程）验收合格率100%；时效指标：项目（工程）完成及时率100%；成本指标：项目总成本≤50万元；社会效益指标：受益人口数≥828人；服务对象满意度指标：受益贫困人口满意度≥95%</t>
  </si>
  <si>
    <t>里市村欧子组冷界头茶叶产业道路硬化工程（千万工程）</t>
  </si>
  <si>
    <t>屯级道路硬化2.4公里，主要为路基平整，路面硬化，路肩，错车道，按路面宽度3.5米标准（含错车道）建设，具体以设计为准。</t>
  </si>
  <si>
    <t>硬化道路2.4公里，通过改善交通条件，方便200人发展产业并降低农产品运输成本。数量指标：新建改建公路里程≥2.4公里；质量指标：项目（工程）验收合格率=100%；项目资金支出合规率=100%；时效指标：完工及时率=100%；项目竣工验收时间≤2025年12月；成本指标：项目建成总成本≤102万元；道路补助标准≤43万元/公里；社会效益指标：受益脱贫人口数≥130人；可持续影响指标：工程设计使用年限≥10年；满意度指标：受益脱贫对象满意度≥92%</t>
  </si>
  <si>
    <t>通过改善交通条件，方便75户200人发展产业并降低农产品运输成本。</t>
  </si>
  <si>
    <t>凉坪村乡村建设以奖代补项目（千万工程）</t>
  </si>
  <si>
    <t>提升村容村貌，改善44户220人生活条件和居住环境，提升群众生活质量，提高生活幸福感。</t>
  </si>
  <si>
    <t>岭田村</t>
  </si>
  <si>
    <t>岭田村上田二组至雨尧道路塌方水毁修复工程</t>
  </si>
  <si>
    <t>破除巨石100立方米，塌方清理200立方米，路面修复100立方米，水毁修复300立方米，具体以设计为准。</t>
  </si>
  <si>
    <t>水毁修复、清理塌方等5处，通过改善交通条件，方便89人生活出行并降低农产品运输成本。数量指标：水毁修复、清理塌方≥1处；质量指标：项目（工程）验收合格率=100%；项目资金支出合规率=100%；时效指标：完工及时率=100%；项目竣工验收时间≤2025年11月；成本指标：项目建成总成本≤25万元；补助标准≤25万元；满意度指标：受益脱贫对象满意度≥95%</t>
  </si>
  <si>
    <t>通过改善交通条件，完善道路水毁建设，解决23户89人交通通行难问题，缩短群众生产生活绕路时长30分钟，方便群众出行并降低农产品运输成本</t>
  </si>
  <si>
    <t>龙脊镇大寨村农田水利建设项目</t>
  </si>
  <si>
    <t>大寨村田头寨二组新建拦水坝1座，沉砂池1座，铺设输水管道1.8公里</t>
  </si>
  <si>
    <t>完成小型农田水利工程，解决当地群众132人农田灌溉问题。数量指标：新建水利设施数量=1处；质量指标：项目（工程）验收合格率=100%；项目资金支出合规率=100%；时效指标：完工及时率=100%；项目竣工验收时间≤2025年12月；成本指标：项目建成总成本≤12.35万元；社会效益指标：解决灌溉问题脱贫人口数≥132人；可持续影响指标：工程设计使用年限≥10年；满意度指标：受益脱贫对象满意度≥95%</t>
  </si>
  <si>
    <t>小型农田水利项目建成后，解决当地群众27户132人（其中脱贫户4户11人）的灌溉问题。</t>
  </si>
  <si>
    <t>龙脊镇和平村六甲冲至龙侯罗汉果产业道路硬化工程</t>
  </si>
  <si>
    <t>产业道路硬化0.83公里，主要为路基平整，路面硬化，路肩，错车道，按路面宽度3.5米标准（含错车道）建设，具体以设计为准。</t>
  </si>
  <si>
    <t>硬化产业道路0.83公里，通过改善交通条件，方便263人生活出行并降低农产品运输成本。数量指标：硬化公路里程≥0.83公里；质量指标：项目（工程）验收合格率=100%；项目资金支出合规率=100%；时效指标：完工及时率=100%；项目竣工验收时间≤2025年11月；成本指标：项目建成总成本≤29万元；道路补助标准≤35万元/公里；满意度指标：受益脱贫对象满意度≥95%</t>
  </si>
  <si>
    <t>通过改善交通条件，完善道路建设，解决62户263人交通通行难问题，缩短群众生产生活绕路时长20分钟，方便群众出行并降低农产品运输成本</t>
  </si>
  <si>
    <t>龙胜县乡村工匠仓储物流中心项目</t>
  </si>
  <si>
    <t>建设仓库、展销中心400㎡；建设冷库50㎡，具体以设计为准。</t>
  </si>
  <si>
    <t>县农业农村局、市投公司</t>
  </si>
  <si>
    <t>500㎡</t>
  </si>
  <si>
    <r>
      <rPr>
        <sz val="10"/>
        <rFont val="宋体"/>
        <charset val="134"/>
        <scheme val="minor"/>
      </rPr>
      <t>数量指标：乡村工匠仓储物流中心1处≥500㎡；质量指标：项目（工程）验收合格率=100%；时效指标：完工及时率=100%；项目竣工验收时间≤2025年12月；成本指标：项目建成总成本≤100万元；经济效益指标：特色农产品、手工艺品销售带动农户约500户2000人</t>
    </r>
    <r>
      <rPr>
        <sz val="10"/>
        <color theme="1"/>
        <rFont val="宋体"/>
        <charset val="134"/>
        <scheme val="minor"/>
      </rPr>
      <t>；社会效益指标：受益农户人口数≥2000人；满意度指标：受益农户满意度≥95%以上。</t>
    </r>
  </si>
  <si>
    <t>乡村工匠仓储物流中心建成后，线上+线下结合销售农户农产品、手工艺品促进农户收入，带动农户约500户2000人。</t>
  </si>
  <si>
    <t>龙胜镇金结村洪门三组平板桥梁建设工程</t>
  </si>
  <si>
    <t>新建桥梁长18米、宽4.5米、护栏及其附属工程等，具体以设计为准</t>
  </si>
  <si>
    <t>新建桥梁1座，通过改善交通条件，方便362人生活出行并降低农产品运输成本。数量指标：新建桥梁≥1座；质量指标：项目（工程）验收合格率=100%；项目资金支出合规率=100%；时效指标：完工及时率=100%；项目竣工验收时间≤2025年11月；成本指标：项目建成总成本≤36万元；桥梁补助标准≤36万元/座；满意度指标：受益脱贫对象满意度≥95%</t>
  </si>
  <si>
    <t>通过改善交通条件，完善道路桥梁建设，解决99户362人交通通行难问题，缩短群众生产生活绕路时长20分钟，方便群众出行并降低农产品运输成本</t>
  </si>
  <si>
    <t>龙塘村</t>
  </si>
  <si>
    <t>龙塘坪通组道路水毁修复项目</t>
  </si>
  <si>
    <t>修缮加固路基一处，长40米高7.5米，具体以设计为准。</t>
  </si>
  <si>
    <t>江底乡人民政府</t>
  </si>
  <si>
    <t>水毁修复等1处，通过改善交通条件，方便201人生活出行并降低农产品运输成本。数量指标：水毁修复≥1处；质量指标：项目（工程）验收合格率=100%；项目资金支出合规率=100%；时效指标：完工及时率=100%；项目竣工验收时间≤2025年11月；成本指标：项目建成总成本≤37万元；补助标准≤37万元，满意度指标：受益脱贫对象满意度≥95%</t>
  </si>
  <si>
    <t>通过改善交通条件，完善道路水毁建设，解决52户201人交通通行难问题，保障群众出行安全并降低农产品运输成本。</t>
  </si>
  <si>
    <t>罗汉村</t>
  </si>
  <si>
    <t>罗汉村村委至两路口中药材场产业路硬化工程</t>
  </si>
  <si>
    <t>硬化产业道路2.5公里，通过改善交通条件，方便114人生活出行并降低农产品运输成本。数量指标：新建改建公路里程≥2.5公里；质量指标：项目（工程）验收合格率=100%；项目资金支出合规率=100%；时效指标：完工及时率=100%；项目竣工验收时间≤2025年11月；成本指标：项目建成总成本≤95万元；道路补助标准≤38万元/公里；满意度指标：受益脱贫对象满意度≥95%</t>
  </si>
  <si>
    <t>通过改善交通条件，完善道路建设，解决29户114人交通通行难问题，缩短群众生产生活绕路时长15分钟，方便群众出行并降低农产品运输成本</t>
  </si>
  <si>
    <t>马堤乡马堤村杀猪江组道路水毁修复工程</t>
  </si>
  <si>
    <t>路基修复约17米长，10米高，具体以设计为准。</t>
  </si>
  <si>
    <t>水毁修复、清理塌方等3处，通过改善交通条件，方便325人生活出行并降低农产品运输成本。数量指标：水毁修复、清理塌方≥1处；质量指标：项目（工程）验收合格率=100%；项目资金支出合规率=100%；时效指标：完工及时率=100%；项目竣工验收时间≤2025年12月；成本指标：项目建成总成本≤43万元；补助标准≤43万元；满意度指标：受益脱贫对象满意度≥95%</t>
  </si>
  <si>
    <r>
      <rPr>
        <sz val="10"/>
        <rFont val="仿宋_GB2312"/>
        <charset val="134"/>
      </rPr>
      <t>通过改善交通条件，完善道路水毁建设，解决</t>
    </r>
    <r>
      <rPr>
        <sz val="10"/>
        <rFont val="仿宋_GB2312"/>
        <charset val="0"/>
      </rPr>
      <t>98</t>
    </r>
    <r>
      <rPr>
        <sz val="10"/>
        <rFont val="仿宋_GB2312"/>
        <charset val="134"/>
      </rPr>
      <t>户</t>
    </r>
    <r>
      <rPr>
        <sz val="10"/>
        <rFont val="仿宋_GB2312"/>
        <charset val="0"/>
      </rPr>
      <t>325</t>
    </r>
    <r>
      <rPr>
        <sz val="10"/>
        <rFont val="仿宋_GB2312"/>
        <charset val="134"/>
      </rPr>
      <t>人交通通行难问题，方便群众出行并降低农产品运输成本。</t>
    </r>
  </si>
  <si>
    <t>马堤乡马堤村至大段组通屯道路水毁修复工程</t>
  </si>
  <si>
    <t>水毁修复2处，总长约46米，具体以设计为准。</t>
  </si>
  <si>
    <t>水毁修复、清理塌方等3处，通过改善交通条件，方便325人生活出行并降低农产品运输成本。数量指标：水毁修复、清理塌方≥2处；质量指标：项目（工程）验收合格率=100%；项目资金支出合规率=100%；时效指标：完工及时率=100%；项目竣工验收时间≤2025年12月；成本指标：项目建成总成本≤52万元；补助标准≤52万元；满意度指标：受益脱贫对象满意度≥95%</t>
  </si>
  <si>
    <r>
      <rPr>
        <sz val="10"/>
        <rFont val="宋体"/>
        <charset val="134"/>
        <scheme val="minor"/>
      </rPr>
      <t>通过改善交通条件，完善道路水毁建设，解决</t>
    </r>
    <r>
      <rPr>
        <sz val="10"/>
        <rFont val="宋体"/>
        <charset val="0"/>
        <scheme val="minor"/>
      </rPr>
      <t>98</t>
    </r>
    <r>
      <rPr>
        <sz val="10"/>
        <rFont val="宋体"/>
        <charset val="134"/>
        <scheme val="minor"/>
      </rPr>
      <t>户</t>
    </r>
    <r>
      <rPr>
        <sz val="10"/>
        <rFont val="宋体"/>
        <charset val="0"/>
        <scheme val="minor"/>
      </rPr>
      <t>325</t>
    </r>
    <r>
      <rPr>
        <sz val="10"/>
        <rFont val="宋体"/>
        <charset val="134"/>
        <scheme val="minor"/>
      </rPr>
      <t>人交通通行难问题，方便群众出行并降低农产品运输成本。</t>
    </r>
  </si>
  <si>
    <t>牛头村</t>
  </si>
  <si>
    <t>马堤乡牛头村至上寨组通屯道路水毁修复工程</t>
  </si>
  <si>
    <t>清理塌方、修缮加固损毁路面路基4处，水毁修复80米，约540m³，具体以设计为准</t>
  </si>
  <si>
    <t>水毁修复4处，通过改善交通条件，方便458人生活出行并降低农产品运输成本。数量指标：水毁修复≥2处；质量指标：项目（工程）验收合格率=100%；项目资金支出合规率=100%；时效指标：完工及时率=100%；项目竣工验收时间≤2025年12月；成本指标：项目建成总成本≤34万元；补助标准≤34万元；满意度指标：受益脱贫对象满意度≥95%</t>
  </si>
  <si>
    <t>通过改善交通条件，完善道路水毁建设，解决140户458人交通通行难问题，方便群众出行。</t>
  </si>
  <si>
    <t>梅洞村</t>
  </si>
  <si>
    <t>梅洞村和平组道路水毁修复工程</t>
  </si>
  <si>
    <t>通组路清理塌方约6000方，新建95米建护坡，具体以设计为准。</t>
  </si>
  <si>
    <t>瓢里镇人民政府</t>
  </si>
  <si>
    <t>清理塌方约5500方，新建建护坡1处，通过改善交通条件，方便134人生活出行并降低农产品运输成本。数量指标：清理塌方≥5500方；水毁修复≥1处；质量指标：项目（工程）验收合格率=100%；项目资金支出合规率=100%；时效指标：完工及时率=100%；项目竣工验收时间≤2025年11月；成本指标：项目建成总成本≤30万元；满意度指标：受益脱贫对象满意度≥96%</t>
  </si>
  <si>
    <t>通过改善交通条件，完善道路水毁建设，解决38户134人交通通行难问题，缩短群众生产生活绕路时长20分钟，方便群众出行并降低农产品运输成本</t>
  </si>
  <si>
    <t>梅洞村乡村建设以奖代补项目（千万工程）</t>
  </si>
  <si>
    <t>通过改善人居环境，完善基础设施，改善梅洞村的生产生活条件，促进产业发展，提升群众生活质量。质量指标：项目（工程）验收合格率=100%；项目资金支出合规率=100%；时效指标：完工及时率=100%；项目竣工验收时间≤2025年12月；成本指标：项目建成总成本≤50万元；可持续影响指标：工程设计使用年限≥10年； 满意度指标：受益脱贫对象满意度≥95%</t>
  </si>
  <si>
    <t>完善基础设施，改善梅洞村94户334人居住环境和生产生活条件，提升群众生活质量，提高生活幸福感。</t>
  </si>
  <si>
    <t>蒙洞村寨庙至梅甲产业路道路硬化工程</t>
  </si>
  <si>
    <t>产业道路硬化1.3公里，主要为路基平整，路面硬化，路肩，错车道，按路面宽度3.5米标准（含错车道）建设，具体以设计为准。</t>
  </si>
  <si>
    <t>数量指标：道路硬化里程≥1.3公里；质量指标：项目（工程）验收合格率=100%； 时效指标：项目（工程）完工及时率=100%； 成本指标：道路补助标准≤34.62万元/公里； 社会效益指标：受益脱贫人口数 ≥15人；                          可持续影响指标:工程设计使用年限≥10年；服务对象满意度指标:受益脱贫对象满意度≥95%</t>
  </si>
  <si>
    <t>蒙洞村寨庙至梅甲产业路道路硬化工程，通过改善交通条件，方便20户73人（其中脱贫户4户15人）生活出行并降低农产品运输成本。</t>
  </si>
  <si>
    <t>泥塘村</t>
  </si>
  <si>
    <t>泥塘村李家组通组道路(李运军屋边、竹山底）水毁修复工程</t>
  </si>
  <si>
    <t>建设盖板涵2处及修缮加固损毁路基路面等内容，具体以设计为准。</t>
  </si>
  <si>
    <t>水毁修复2处，通过修缮基础设施建设，保障89人生活出行安全。数量指标：水毁修复≥2处；质量指标：项目（工程）验收合格率=100%；项目资金支出合规率=100%；时效指标：完工及时率=100%；项目竣工验收时间≤2025年11月；成本指标：项目建成总成本≤25万元；水毁修复补助标准≤25万元；满意度指标：受益脱贫对象满意度≥95%</t>
  </si>
  <si>
    <t>通过修缮基础设施，完善道路建设，保障15户89人出行安全。</t>
  </si>
  <si>
    <t>潘内村乡村建设以奖代补项目（千万工程）</t>
  </si>
  <si>
    <t>完成潘内村乡村建设以奖代补项目，提升当地群众140人居住环境问题。数量指标：新建乡村建设以奖代补项目数量=1处；质量指标：项目（工程）验收合格率=100%；项目资金支出合规率=100%；时效指标：完工及时率=100%；项目竣工验收时间≤2025年11月；成本指标：项目建成总成本≤50万元；社会效益指标：受益脱贫人口数≥61人；可持续影响指标：工程设计使用年限≥10年；满意度指标：受益脱贫对象满意度≥95%</t>
  </si>
  <si>
    <t>泗水村乡村建设以奖代补项目的建成，改善了生活环境，提升了128户510人（其中脱贫户14户49人）居住环境问题。</t>
  </si>
  <si>
    <t>庖田村</t>
  </si>
  <si>
    <t>庖田村乡村建设以奖代补项目（千万工程）</t>
  </si>
  <si>
    <t>完成庖田村乡村建设以奖代补项目，提升当地群众1835人居住环境问题。数量指标：新建乡村建设以奖代补项目数量=1处；质量指标：项目（工程）验收合格率=100%；项目资金支出合规率=100%；时效指标：完工及时率=100%；项目竣工验收时间≤2025年11月；成本指标：项目建成总成本≤50万元；社会效益指标：受益脱贫人口数≥537人；可持续影响指标：工程设计使用年限≥10年；满意度指标：受益脱贫对象满意度≥95%</t>
  </si>
  <si>
    <t>潘内村乡村建设以奖代补项目的建成，改善了生活环境，提升了522户1835人（其中脱贫户166户537人）居住环境问题。</t>
  </si>
  <si>
    <t>大云村</t>
  </si>
  <si>
    <t>瓢里镇大云村高排、高吊组半界至来兴湾通组道路硬化建设工程</t>
  </si>
  <si>
    <t>屯级道路硬化1.55公里，主要为路基平整，路面硬化，路肩，错车道，按路面宽度3.5米标准（含错车道）建设，具体以设计为准。</t>
  </si>
  <si>
    <t>硬化道路1.55公里，通过改善交通条件，方便117人生活出行并降低农产品运输成本。数量指标：硬化公路里程≥1.55公里；质量指标：项目（工程）验收合格率=100%；项目资金支出合规率=100%；时效指标：完工及时率=100%；项目竣工验收时间≤2025年11月；成本指标：项目建成总成本≤58万元；道路补助标准≤37.5万元/公里；满意度指标：受益脱贫对象满意度≥95%</t>
  </si>
  <si>
    <t>通过改善交通条件，完善道路建设，解决30户117人交通通行难问题，缩短群众生产生活绕路时长20分钟，方便群众出行并降低农产品运输成本</t>
  </si>
  <si>
    <t>平等村</t>
  </si>
  <si>
    <t>平等村乡村建设以奖代补项目（千万工程）</t>
  </si>
  <si>
    <t>完成平等村乡村建设以奖代补项目，提升当地群众3634人居住环境问题。数量指标：新建乡村建设以奖代补项目数量=1处；质量指标：项目（工程）验收合格率=100%；项目资金支出合规率=100%；时效指标：完工及时率=100%；项目竣工验收时间≤2025年11月；成本指标：项目建成总成本≤50万元；社会效益指标：受益脱贫人口数≥3634人；可持续影响指标：工程设计使用年限≥10年；满意度指标：受益脱贫对象满意度≥95%</t>
  </si>
  <si>
    <t>潘内村乡村建设以奖代补项目的建成，改善了生活环境，提升了1090户3634人（其中脱贫户323户1158人）居住环境问题。</t>
  </si>
  <si>
    <t>平等镇甲河村城溪组供水保障工程</t>
  </si>
  <si>
    <t>新建50m³高位蓄水池1座。具体以设计为准。</t>
  </si>
  <si>
    <t>新建高位蓄水池，通过改善饮水条件，方便100人生产生活用水。数量指标：新建高位蓄水池≥1座；质量指标：项目（工程）验收合格率=100%；项目资金支出合规率=100%；时效指标：完工及时率=100%；项目竣工验收时间≤2025年11月；成本指标：项目建成总成本≤11万元；人饮补助标准≤11万元/座；满意度指标：受益脱贫对象满意度≥95%</t>
  </si>
  <si>
    <t>通过改善饮水条件，完善供水保障建设，解决20户100人生活用水难问题，缩短群众生产生活取水时长20分钟，方便群众生产生活用水</t>
  </si>
  <si>
    <t>平定村平定路口至黄寨水毁修复工程</t>
  </si>
  <si>
    <t>完成道路塌方水毁修复，解决当地群众100人出行安全问题。数量指标：完成水毁修复≥1处；质量指标：项目（工程）验收合格率100%；时效指标：项目（工程）完成及时率100%；成本指标：除险加固工程补助标准≥500元/立方米；社会效益指标：受益人口数≥100人；服务对象满意度指标：受益贫困人口满意度≥95%</t>
  </si>
  <si>
    <t>通过修复道路塌方问题，完善水毁修复建设，解决25户100人的出行安全问题。</t>
  </si>
  <si>
    <t>平岭村基滩组至杨家道路硬化工程</t>
  </si>
  <si>
    <t>屯级道路硬化0.8公里，主要为路基平整，路面硬化，路肩，错车道，按路面宽度3.5米标准（含错车道）建设，具体以设计为准。</t>
  </si>
  <si>
    <t>硬化道路0.8公里，通过改善交通条件，方便74人（脱贫户41人）生活出行并降低农产品运输成本。数量指标：新建改建公路里程≥0.8公里；质量指标：项目（工程）验收合格率=100%；项目资金支出合规率=100%；时效指标：完工及时率=100%；项目竣工验收时间≤2025年12月；成本指标：项目建成总成本≤27万元；道路补助标准≤50万元/公里；可持续影响指标：工程设计使用年限≥10年； 社会效益指标：受益脱贫人口数≥41人；满意度指标：受益脱贫对象满意度≥95%</t>
  </si>
  <si>
    <t>通过改善交通条件，完善道路建设，解决17户74人交通通行难问题，缩短群众生产生活绕路时长15分钟，方便群众出行并降低农产品运输成本</t>
  </si>
  <si>
    <t>三舍村三舍组至冷界头一二三组通组道路水毁修复</t>
  </si>
  <si>
    <r>
      <rPr>
        <sz val="14"/>
        <rFont val="宋体"/>
        <charset val="134"/>
      </rPr>
      <t>清理塌方、修缮加固损毁路面路基等9处，水毁修复280m</t>
    </r>
    <r>
      <rPr>
        <vertAlign val="superscript"/>
        <sz val="14"/>
        <rFont val="宋体"/>
        <charset val="134"/>
      </rPr>
      <t>3</t>
    </r>
    <r>
      <rPr>
        <sz val="14"/>
        <rFont val="宋体"/>
        <charset val="134"/>
      </rPr>
      <t>、修复滚水桥1座长20米，具体以设计为准</t>
    </r>
  </si>
  <si>
    <t>数量指标：完成水毁修复≥9处；数量指标：完成滚水桥修复≥1座；质量指标：项目（工程）验收合格率=100%；时效指标：项目（工程）完工及时率=100%；成本指标：水毁修复补助标准≤16万元；社会效益指标：受益脱贫人口数 ≥159人；可持续影响指标:工程设计使用年限≥5年
服务对象满意度指标:受益脱贫人口满意度≥95%</t>
  </si>
  <si>
    <t>清理塌方、修缮加固损毁路面路基等内容，解决当地群众56户198人（其中脱贫户43户159人）安全出行的问题。</t>
  </si>
  <si>
    <t>三舍村伍家组通组道路水毁修复</t>
  </si>
  <si>
    <r>
      <rPr>
        <sz val="14"/>
        <rFont val="宋体"/>
        <charset val="134"/>
      </rPr>
      <t>清理塌方、修缮加固损毁路面路基等3处，水毁修复160m</t>
    </r>
    <r>
      <rPr>
        <vertAlign val="superscript"/>
        <sz val="14"/>
        <rFont val="宋体"/>
        <charset val="134"/>
      </rPr>
      <t>3</t>
    </r>
    <r>
      <rPr>
        <sz val="14"/>
        <rFont val="宋体"/>
        <charset val="134"/>
      </rPr>
      <t>，具体以设计为准</t>
    </r>
  </si>
  <si>
    <t>数量指标：完成水毁修复≥3处；质量指标：项目（工程）验收合格率=100%；时效指标：项目（工程）完工及时率=100%；成本指标：水毁修复补助标准≤10万元；社会效益指标：受益脱贫人口数 ≥14人；可持续影响指标:工程设计使用年限≥5年
服务对象满意度指标:受益脱贫人口满意度≥95%</t>
  </si>
  <si>
    <t>清理塌方、修缮加固损毁路面路基等内容，解决当地群众15户60人（其中脱贫户3户14人）安全出行的问题。</t>
  </si>
  <si>
    <t>山东村</t>
  </si>
  <si>
    <t>山东村水厂-黄包组河边公路生命安防工程</t>
  </si>
  <si>
    <t>安装波形护栏1.7公里，通过改善交通条件，方便223人生活出行并消除道路交通安全隐患。数量指标：安装波形护栏里程≥1.7公里；质量指标：项目（工程）验收合格率=100%；项目资金支出合规率=100%；时效指标：完工及时率=100%；项目竣工验收时间≤2025年12月；成本指标：项目建成总成本≤34万元；补助标准≤20元/公里；社会效益指标：受益人口数≥223人；可持续影响指标：工程设计使用年限≥10年；满意度指标：受益脱贫对象满意度≥95%</t>
  </si>
  <si>
    <t>通过改善交通条件，完善道路建设，解决43户223人交通安全出行问题，排除道路交通安全隐患。</t>
  </si>
  <si>
    <t>山东村乡村建设以奖代补项目（千万工程）</t>
  </si>
  <si>
    <t>通过开展人居环境整治和小型公益性生活设施建设，改善326户1307人的人居环境，数量指标：新建人居环境整治和小型公益性生活设施=1处；质量指标：项目（工程）验收合格率=100%；项目资金支出合规率=100%；时效指标：完工及时率=100%；项目竣工验收时间≤2025年11月；成本指标：项目建成总成本≤50万元；满意度指标：受益脱贫对象满意度≥95%</t>
  </si>
  <si>
    <t>通过以奖代补、先建后补方式，支持村屯开展人居环境整治和小型公益性生活设施建设，改善326户1307人的人居环境，提升群众生活水平，增强幸福感。。</t>
  </si>
  <si>
    <t>上孟村上坪度组-南木湾罗汉果道路硬化工程（千万工程）</t>
  </si>
  <si>
    <t>产业道路硬化1.4公里，主要为路基平整，路面硬化，路肩，错车道，按路面宽度3.5米标准（含错车道）建设，具体以设计为准。</t>
  </si>
  <si>
    <t>硬化道路1公里，通过改善交通条件，方便37人生活出行并降低农产品运输成本。数量指标：新建改建公路里程≥1.4公里；质量指标：项目（工程）验收合格率=100%；项目资金支出合规率=100%；时效指标：完工及时率=100%；项目竣工验收时间≤2025年11月；成本指标：项目建成总成本≤42万元；道路补助标准≤42万元/公里满意度指标：受益脱贫对象满意度≥95%</t>
  </si>
  <si>
    <t>通过改善交通条件，完善道路建设，解决11户37人交通通行难问题，缩短群众生产生活绕路时长30分钟，方便群众出行并降低农产品运输成本</t>
  </si>
  <si>
    <t>上塘村</t>
  </si>
  <si>
    <t>上塘村塘口组至坟山塘草珊瑚林下经济种植基地道路硬化工程</t>
  </si>
  <si>
    <t>产业路硬化0.8公里，主要为路基平整，道路硬化，路肩，错车道，按路面宽度3.5米标准（含错车道）建设，具体以设计为准。</t>
  </si>
  <si>
    <t>硬化产业路0.8公里，通过改善交通条件，降低农产品运输成本，促进产业发展、农民增收。数量指标：硬化产业路里程≥0.8公里；质量指标：项目（工程）验收合格率=100%；项目资金支出合规率=100%；时效指标：完工及时率=100%；项目竣工验收时间≤2025年12月；成本指标：项目建成总成本≤35万元；道路补助标准≤50万元/公里； 可持续影响指标：工程设计使用年限≥10年； 社会效益指标：受益脱贫人口数≥7人；满意度指标：受益脱贫对象满意度≥95%</t>
  </si>
  <si>
    <t>通过改善交通条件，完善道路建设，解决23户79人农产品运输难问题，保障群众生产生活出行安全，缩短群众生产生活绕路时长4分钟，方便群众出行并降低农产品运输成本。</t>
  </si>
  <si>
    <t>石京村</t>
  </si>
  <si>
    <t>石京村里京组龙塘段水毁修复工程</t>
  </si>
  <si>
    <t>新建护墙，长30米，高8米，宽2米,具体以设计为准</t>
  </si>
  <si>
    <t>新建挡土墙，长30米，高8米，宽2米，通过改善交通条件，方便305人生活出行并降低农产品运输成本。数量指标：新建挡土墙（处）≥2处；质量指标：项目（工程）验收合格率=100%；项目资金支出合规率=100%；时效指标：完工及时率=100%；项目竣工验收时间≤2025年11月；成本指标：项目建成总成本≤25万元；挡土墙补助标准≤15万元/处；满意度指标：受益脱贫对象满意度≥95%</t>
  </si>
  <si>
    <t>通过改善交通条件，完善道路建设，解决79户305人交通通行难问题，方便群众出行并降低农产品运输成本</t>
  </si>
  <si>
    <t>双朗村赵家至于懂组屯内道路硬化建设工程</t>
  </si>
  <si>
    <t>屯级道路硬化0.9公里，主要为路基平整，路面硬化，路肩，错车道，按路面宽度3.5米标准（含错车道）建设，具体以设计为准。</t>
  </si>
  <si>
    <t>硬化道路0.9公里，通过改善交通条件，方便89人生活出行并降低农产品运输成本。数量指标：新建改建公路里程≥0.9公里；质量指标：项目（工程）验收合格率=100%；项目资金支出合规率=100%；时效指标：完工及时率=100%；项目竣工验收时间≤2025年11月；成本指标：项目建成总成本≤39.5万元；道路补助标准≤0.9万元/公里；满意度指标：受益脱贫对象满意度≥95%</t>
  </si>
  <si>
    <t>通过改善交通条件，完善道路建设，解决26户89人交通通行难问题，缩短群众生产生活绕路时长15分钟，方便群众出行并降低农产品运输成本</t>
  </si>
  <si>
    <t>泗水村街上组乡村旅游配套基础设施建设项目（2025年村集体经济项目）</t>
  </si>
  <si>
    <t>补齐基础设施和公共服务设施短板弱项，打造特色乡村旅游，建设配套乡村旅游停车服务、农产品仓储于一体、具有浓厚文化气息的特色民族文化停车综合体。建设面积约2580㎡，建设内容：层高5-6米架空层，内设一个农产品仓储400㎡、普通停车位及通道（约50个，占地面积约1980㎡）、消防水池水泵房（200㎡）等设施及土方工程、建筑安装工程、场地硬化、电气等配套工程。</t>
  </si>
  <si>
    <t>新建乡村旅游配套基础设施，通过改善乡村旅游配套基础设施，方便4673人。数量指标：新建村旅游配套基础设施≥1处；质量指标：项目（工程）验收合格率=100%；项目资金支出合规率=100%；时效指标：完工及时率=100%；项目竣工验收时间≤2025年12月；成本指标：项目建成总成本≤200万元；补助标准≤200万元/处；满意度指标：受益脱贫对象满意度≥95%</t>
  </si>
  <si>
    <t>少数民族乡村旅游配套基础设施建设项目的建成，方便了游客的停车问题，为今后的旅游发展提供了基础条件，同时也提升了1385户4673人（其中脱贫户568户2455人）居住环境和家庭收入。</t>
  </si>
  <si>
    <t>泗水村油坊沟-白石通组道路水毁修复工程</t>
  </si>
  <si>
    <t>清理塌方、修缮加固损毁路面路基等6处，水毁修复700m3，具体以设计为准</t>
  </si>
  <si>
    <t>m³</t>
  </si>
  <si>
    <t>数量指标：完成水毁修复≥6处；质量指标：项目（工程）验收合格率=100%；时效指标：项目（工程）完工及时率=100%；成本指标：水毁修复补助标准≤24万元社会效益指标：受益脱贫人口数 ≥336人可持续影响指标:工程设计使用年限≥10年服务对象满意度指标:受益脱贫人口满意度≥95%</t>
  </si>
  <si>
    <t>清理塌方、修缮加固损毁路面路基等内容，解决当地群众176户727人（其中脱贫户84户336人）安全出行的问题。</t>
  </si>
  <si>
    <t>泗水乡三舍村冷界头三组张家邓家通组道路水毁修复</t>
  </si>
  <si>
    <t>加固路基长28米，高5米，基础1米，破除路面后路面硬化18cm厚约15平方米，铺设dn800混凝土涵管15米，具体以设计为准。</t>
  </si>
  <si>
    <t>水毁修复等3处，通过改善交通条件，方便85人生活出行并降低农产品运输成本。数量指标：水毁修复≥3处；质量指标：项目（工程）验收合格率=100%；项目资金支出合规率=100%；时效指标：完工及时率=100%；项目竣工验收时间≤2025年11月；成本指标：项目建成总成本≤20.2万元；补助标准≤20.2万元，满意度指标：受益脱贫对象满意度≥95%</t>
  </si>
  <si>
    <t>通过改善交通条件，完善道路水毁建设，解决245户895人交通通行难问题，缩短群众生产生活绕路时长20分钟，方便群众出行并降低农产品运输成本。</t>
  </si>
  <si>
    <t>伟江乡布弄村顶林冲油茶产业示范基地产业道路硬化工程</t>
  </si>
  <si>
    <t>产业道路硬化0.97公里，主要为路基平整，路面硬化，路肩，错车道，按路面宽度3.5米标准（含错车道）建设，具体以设计为准。</t>
  </si>
  <si>
    <t>油茶200亩</t>
  </si>
  <si>
    <t>硬化产业道路0.97公里，通过改善交通条件，方便1044人生活出行并降低农产品运输成本。数量指标：硬化公路里程≥0.97公里；质量指标：项目（工程）验收合格率=100%；项目资金支出合规率=100%；时效指标：完工及时率=100%；项目竣工验收时间≤2025年11月；成本指标：项目建成总成本≤36万元；道路补助标准≤38万元/公里；满意度指标：受益脱贫对象满意度≥95%</t>
  </si>
  <si>
    <t>通过改善交通条件，完善道路建设，解决226户1044人交通通行难问题，缩短群众生产生活绕路时长20分钟，方便群众出行并降低农产品运输成本</t>
  </si>
  <si>
    <t>伟江乡布弄村木洋田片区饮水工程提质改造工程</t>
  </si>
  <si>
    <t>新建引水坝1座，50m³高位蓄水池1座，消毒间1座、闸阀井1座，安装输配水管网2km、消毒投加器1套等。具体以设计为准。</t>
  </si>
  <si>
    <t>新建引水坝、沉淀池、高位蓄水池，安装输配水管网，配套简易消毒投加器等，通过改善饮水条件，方便1044人生产生活用水。数量指标：新建引水坝、沉淀池、高位蓄水池，安装输配水管网，配套简易消毒投加器等≥1座；质量指标：项目（工程）验收合格率=100%；项目资金支出合规率=100%；时效指标：完工及时率=100%；项目竣工验收时间≤2025年11月；成本指标：项目建成总成本≤16万元；人饮补助标准≤16万元/座；满意度指标：受益脱贫对象满意度≥95%</t>
  </si>
  <si>
    <t>通过改善饮水条件，完善供水保障建设，解决11户58人生活用水难问题，缩短群众生产生活取水时长20分钟，方便群众生产生活用水</t>
  </si>
  <si>
    <t>伟江乡新寨村新寨组农村黑灰污水处理利用示范项目</t>
  </si>
  <si>
    <t>数量指标：建设农村黑灰污水处理利用设施=1座；质量指标：项目（工程）验收合格率=100%；项目资金支出合规率=100%；时效指标：完工及时率=100%；项目竣工验收时间≤2025年12月；成本指标：项目建成总成本≤50万元；社会效益指标：受益人口数≥225人；满意度指标：受益脱贫对象满意度≥95。</t>
  </si>
  <si>
    <t>通过建设农村黑灰污水处理利用设施1座，改善农村人居环境、提高群众的幸福感，直接受益50户225人。</t>
  </si>
  <si>
    <t>伟江乡中洞村周水坳至大坪屋背辣椒产业道路硬化工程</t>
  </si>
  <si>
    <t>产业道路硬化1.23公里，主要为路基平整，路面硬化，路肩，错车道，按路面宽度3.5米标准（含错车道）建设，具体以设计为准</t>
  </si>
  <si>
    <t>辣椒30亩、罗汉果20亩、水田30亩，连通高山蔬菜基地</t>
  </si>
  <si>
    <t>硬化产业道路1.23公里，通过改善交通条件，方便121人生活出行并降低农产品运输成本。数量指标：硬化公路里程≥1.23公里；质量指标：项目（工程）验收合格率=100%；项目资金支出合规率=100%；时效指标：完工及时率=100%；项目竣工验收时间≤2025年11月；成本指标：项目建成总成本≤45.3万元；道路补助标准≤37万元/公里；满意度指标：受益脱贫对象满意度≥95%</t>
  </si>
  <si>
    <t>通过改善交通条件，完善道路建设，解决38户121人交通通行难问题，缩短群众生产生活绕路时长20分钟，方便群众出行并降低农产品运输成本</t>
  </si>
  <si>
    <t>小江村</t>
  </si>
  <si>
    <t>小江村城溪组桥梁建设工程</t>
  </si>
  <si>
    <t>新建桥梁1座，长约8米、桥墩、护栏等附属设施建设，具体以设计为准</t>
  </si>
  <si>
    <t>新建桥梁一座，通过改善交通条件，方便132人生活出行并降低农产品运输成本。数量指标：新建桥梁数量≥1座；质量指标：项目（工程）验收合格率=100%；项目资金支出合规率=100%；时效指标：完工及时率=100%；项目竣工验收时间≤2025年12月；成本指标：项目建成总成本≤20万元；桥梁补助标准≤20万元/座；满意度指标：受益脱贫对象满意度≥95%</t>
  </si>
  <si>
    <t>通过改善交通条件，完善桥梁建设，解决32户132人通行难问题，方便群众出行并降低农产品运输成本。</t>
  </si>
  <si>
    <t>小寨村</t>
  </si>
  <si>
    <t>小寨村满田组通组道路硬化工程</t>
  </si>
  <si>
    <t>屯级道路硬化1公里，主要为路基平整，路面硬化，路肩，错车道，按路面宽度3.5米标准（含错车道）建设，具体以设计为准。</t>
  </si>
  <si>
    <t>硬化道路1公里，通过改善交通条件，方便160人生活出行并降低农产品运输成本。数量指标：新建改建公路里程≥1公里；质量指标：项目（工程）验收合格率=100%；项目资金支出合规率=100%；时效指标：完工及时率=100%；项目竣工验收时间≤2025年11月；成本指标：项目建成总成本≤48万元；道路补助标准≤48万元/公里；满意度指标：受益脱贫对象满意度≥95%</t>
  </si>
  <si>
    <t>通过改善交通条件，完善道路建设，解决50户160人交通通行难问题，缩短群众生产生活绕路时长30分钟，方便群众出行并降低农产品运输成本</t>
  </si>
  <si>
    <t>洋湾村乡村建设以奖代补项目（千万工程）</t>
  </si>
  <si>
    <t>完成洋湾村乡村建设以奖代补项目，提升当地群众865人居住环境问题。数量指标：完成乡村建设以奖代补行政村≥1个；质量指标：项目（工程）验收合格率100%；时效指标：项目（工程）完成及时率100%；成本指标：项目总成本≤50万元；社会效益指标：受益人口数≥865人；服务对象满意度指标：受益贫困人口满意度≥95%</t>
  </si>
  <si>
    <t>岳武村</t>
  </si>
  <si>
    <t>岳武村三组至拉绞产业路硬化工程（千万工程）</t>
  </si>
  <si>
    <t>硬化道路1公里，通过改善交通条件，方便256人生活出行并降低农产品运输成本。数量指标：新建硬化公路里程≥1公里；质量指标：项目（工程）验收合格率=100%；项目资金支出合规率=100%；时效指标：完工及时率=100%；项目竣工验收时间≤2025年11月；成本指标：项目建成总成本≤44万元；道路补助标准≤44万元/公里；满意度指标：受益脱贫对象满意度≥95%</t>
  </si>
  <si>
    <t>通过改善交通条件，完善道路建设，解决76户256人交通通行难问题，缩短群众生产生活绕路时长30分钟，方便群众出行并降低农产品运输成本</t>
  </si>
  <si>
    <t>以工代赈</t>
  </si>
  <si>
    <t>张家村</t>
  </si>
  <si>
    <t>张家村山子头组罗汉果产业基地砂石道路建设工程（千万工程）</t>
  </si>
  <si>
    <t>新建砂石路3公里，主要为新挖路基平整，错车道，按路面宽度3.5米标准（含错车道）路基宽度4.5米建设，具体以设计为准。</t>
  </si>
  <si>
    <t>新挖砂石道路3公里，通过改善交通条件，方便210人发展产业并降低农产品运输成本.数量指标：新建改建公路里程≥3公里；质量指标：项目（工程）验收合格率=100%；项目资金支出合规率=100%；时效指标：完工及时率=100%；项目竣工验收时间≤2025年12月；成本指标：项目建成总成本≤90万元；道路补助标准≤30万元/公里；社会效益指标：受益脱贫人口数≥119人；可持续影响指标：工程设计使用年限≥10年；满意度指标：受益脱贫对象满意度≥92%</t>
  </si>
  <si>
    <t>通过改善交通条件，方便58户210人发展产业并降低农产品运输成本。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</si>
</sst>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4"/>
      <name val="宋体"/>
      <charset val="134"/>
    </font>
    <font>
      <b/>
      <sz val="11"/>
      <name val="宋体"/>
      <charset val="134"/>
    </font>
    <font>
      <sz val="11"/>
      <name val="宋体"/>
      <charset val="134"/>
    </font>
    <font>
      <sz val="14"/>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
      <vertAlign val="superscript"/>
      <sz val="11"/>
      <name val="宋体"/>
      <charset val="134"/>
    </font>
    <font>
      <vertAlign val="superscript"/>
      <sz val="14"/>
      <name val="宋体"/>
      <charset val="134"/>
    </font>
    <font>
      <sz val="10"/>
      <name val="宋体"/>
      <charset val="134"/>
      <scheme val="minor"/>
    </font>
    <font>
      <sz val="10"/>
      <name val="宋体"/>
      <charset val="0"/>
      <scheme val="minor"/>
    </font>
    <font>
      <sz val="10"/>
      <name val="仿宋_GB2312"/>
      <charset val="134"/>
    </font>
    <font>
      <sz val="10"/>
      <name val="仿宋_GB2312"/>
      <charset val="0"/>
    </font>
    <font>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9">
    <xf numFmtId="0" fontId="0" fillId="0" borderId="0" xfId="0">
      <alignment vertical="center"/>
    </xf>
    <xf numFmtId="0" fontId="1" fillId="0" borderId="0"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685165</xdr:colOff>
      <xdr:row>77</xdr:row>
      <xdr:rowOff>0</xdr:rowOff>
    </xdr:from>
    <xdr:to>
      <xdr:col>5</xdr:col>
      <xdr:colOff>1447800</xdr:colOff>
      <xdr:row>77</xdr:row>
      <xdr:rowOff>180975</xdr:rowOff>
    </xdr:to>
    <xdr:pic>
      <xdr:nvPicPr>
        <xdr:cNvPr id="2" name="image3.png"/>
        <xdr:cNvPicPr>
          <a:picLocks noChangeAspect="1"/>
        </xdr:cNvPicPr>
      </xdr:nvPicPr>
      <xdr:blipFill>
        <a:blip r:embed="rId1"/>
        <a:stretch>
          <a:fillRect/>
        </a:stretch>
      </xdr:blipFill>
      <xdr:spPr>
        <a:xfrm>
          <a:off x="6612255" y="47142400"/>
          <a:ext cx="762635" cy="180975"/>
        </a:xfrm>
        <a:prstGeom prst="rect">
          <a:avLst/>
        </a:prstGeom>
        <a:noFill/>
        <a:ln w="9525">
          <a:noFill/>
        </a:ln>
      </xdr:spPr>
    </xdr:pic>
    <xdr:clientData/>
  </xdr:twoCellAnchor>
  <xdr:oneCellAnchor>
    <xdr:from>
      <xdr:col>6</xdr:col>
      <xdr:colOff>0</xdr:colOff>
      <xdr:row>84</xdr:row>
      <xdr:rowOff>0</xdr:rowOff>
    </xdr:from>
    <xdr:ext cx="636270" cy="180975"/>
    <xdr:pic>
      <xdr:nvPicPr>
        <xdr:cNvPr id="3" name="image3.png"/>
        <xdr:cNvPicPr>
          <a:picLocks noChangeAspect="1"/>
        </xdr:cNvPicPr>
      </xdr:nvPicPr>
      <xdr:blipFill>
        <a:blip r:embed="rId1"/>
        <a:stretch>
          <a:fillRect/>
        </a:stretch>
      </xdr:blipFill>
      <xdr:spPr>
        <a:xfrm>
          <a:off x="9155430" y="51409600"/>
          <a:ext cx="636270" cy="180975"/>
        </a:xfrm>
        <a:prstGeom prst="rect">
          <a:avLst/>
        </a:prstGeom>
        <a:noFill/>
        <a:ln w="9525">
          <a:noFill/>
        </a:ln>
      </xdr:spPr>
    </xdr:pic>
    <xdr:clientData/>
  </xdr:oneCellAnchor>
  <xdr:oneCellAnchor>
    <xdr:from>
      <xdr:col>6</xdr:col>
      <xdr:colOff>0</xdr:colOff>
      <xdr:row>84</xdr:row>
      <xdr:rowOff>0</xdr:rowOff>
    </xdr:from>
    <xdr:ext cx="638810" cy="180975"/>
    <xdr:pic>
      <xdr:nvPicPr>
        <xdr:cNvPr id="5" name="image3.png"/>
        <xdr:cNvPicPr>
          <a:picLocks noChangeAspect="1"/>
        </xdr:cNvPicPr>
      </xdr:nvPicPr>
      <xdr:blipFill>
        <a:blip r:embed="rId1"/>
        <a:stretch>
          <a:fillRect/>
        </a:stretch>
      </xdr:blipFill>
      <xdr:spPr>
        <a:xfrm>
          <a:off x="9155430" y="51409600"/>
          <a:ext cx="638810" cy="180975"/>
        </a:xfrm>
        <a:prstGeom prst="rect">
          <a:avLst/>
        </a:prstGeom>
        <a:noFill/>
        <a:ln w="9525">
          <a:noFill/>
        </a:ln>
      </xdr:spPr>
    </xdr:pic>
    <xdr:clientData/>
  </xdr:oneCellAnchor>
  <xdr:oneCellAnchor>
    <xdr:from>
      <xdr:col>6</xdr:col>
      <xdr:colOff>0</xdr:colOff>
      <xdr:row>84</xdr:row>
      <xdr:rowOff>0</xdr:rowOff>
    </xdr:from>
    <xdr:ext cx="757192" cy="180975"/>
    <xdr:pic>
      <xdr:nvPicPr>
        <xdr:cNvPr id="6" name="image3.png"/>
        <xdr:cNvPicPr>
          <a:picLocks noChangeAspect="1"/>
        </xdr:cNvPicPr>
      </xdr:nvPicPr>
      <xdr:blipFill>
        <a:blip r:embed="rId1"/>
        <a:stretch>
          <a:fillRect/>
        </a:stretch>
      </xdr:blipFill>
      <xdr:spPr>
        <a:xfrm>
          <a:off x="9155430" y="51409600"/>
          <a:ext cx="756920" cy="180975"/>
        </a:xfrm>
        <a:prstGeom prst="rect">
          <a:avLst/>
        </a:prstGeom>
        <a:noFill/>
        <a:ln w="9525">
          <a:noFill/>
        </a:ln>
      </xdr:spPr>
    </xdr:pic>
    <xdr:clientData/>
  </xdr:oneCellAnchor>
  <xdr:twoCellAnchor editAs="oneCell">
    <xdr:from>
      <xdr:col>6</xdr:col>
      <xdr:colOff>0</xdr:colOff>
      <xdr:row>84</xdr:row>
      <xdr:rowOff>0</xdr:rowOff>
    </xdr:from>
    <xdr:to>
      <xdr:col>7</xdr:col>
      <xdr:colOff>76835</xdr:colOff>
      <xdr:row>84</xdr:row>
      <xdr:rowOff>180975</xdr:rowOff>
    </xdr:to>
    <xdr:pic>
      <xdr:nvPicPr>
        <xdr:cNvPr id="12" name="image3.png"/>
        <xdr:cNvPicPr>
          <a:picLocks noChangeAspect="1"/>
        </xdr:cNvPicPr>
      </xdr:nvPicPr>
      <xdr:blipFill>
        <a:blip r:embed="rId1"/>
        <a:stretch>
          <a:fillRect/>
        </a:stretch>
      </xdr:blipFill>
      <xdr:spPr>
        <a:xfrm>
          <a:off x="9155430" y="51409600"/>
          <a:ext cx="722630" cy="180975"/>
        </a:xfrm>
        <a:prstGeom prst="rect">
          <a:avLst/>
        </a:prstGeom>
        <a:noFill/>
        <a:ln w="9525">
          <a:noFill/>
        </a:ln>
      </xdr:spPr>
    </xdr:pic>
    <xdr:clientData/>
  </xdr:twoCellAnchor>
  <xdr:twoCellAnchor editAs="oneCell">
    <xdr:from>
      <xdr:col>5</xdr:col>
      <xdr:colOff>685165</xdr:colOff>
      <xdr:row>84</xdr:row>
      <xdr:rowOff>609600</xdr:rowOff>
    </xdr:from>
    <xdr:to>
      <xdr:col>5</xdr:col>
      <xdr:colOff>1447800</xdr:colOff>
      <xdr:row>85</xdr:row>
      <xdr:rowOff>180975</xdr:rowOff>
    </xdr:to>
    <xdr:pic>
      <xdr:nvPicPr>
        <xdr:cNvPr id="15" name="image3.png"/>
        <xdr:cNvPicPr>
          <a:picLocks noChangeAspect="1"/>
        </xdr:cNvPicPr>
      </xdr:nvPicPr>
      <xdr:blipFill>
        <a:blip r:embed="rId1"/>
        <a:stretch>
          <a:fillRect/>
        </a:stretch>
      </xdr:blipFill>
      <xdr:spPr>
        <a:xfrm>
          <a:off x="6612255" y="52019200"/>
          <a:ext cx="762635" cy="180975"/>
        </a:xfrm>
        <a:prstGeom prst="rect">
          <a:avLst/>
        </a:prstGeom>
        <a:noFill/>
        <a:ln w="9525">
          <a:noFill/>
        </a:ln>
      </xdr:spPr>
    </xdr:pic>
    <xdr:clientData/>
  </xdr:twoCellAnchor>
  <xdr:twoCellAnchor editAs="oneCell">
    <xdr:from>
      <xdr:col>6</xdr:col>
      <xdr:colOff>0</xdr:colOff>
      <xdr:row>107</xdr:row>
      <xdr:rowOff>0</xdr:rowOff>
    </xdr:from>
    <xdr:to>
      <xdr:col>6</xdr:col>
      <xdr:colOff>638175</xdr:colOff>
      <xdr:row>107</xdr:row>
      <xdr:rowOff>180340</xdr:rowOff>
    </xdr:to>
    <xdr:pic>
      <xdr:nvPicPr>
        <xdr:cNvPr id="16" name="image3.png"/>
        <xdr:cNvPicPr>
          <a:picLocks noChangeAspect="1"/>
        </xdr:cNvPicPr>
      </xdr:nvPicPr>
      <xdr:blipFill>
        <a:blip r:embed="rId1"/>
        <a:stretch>
          <a:fillRect/>
        </a:stretch>
      </xdr:blipFill>
      <xdr:spPr>
        <a:xfrm>
          <a:off x="9155430" y="65430400"/>
          <a:ext cx="638175" cy="180340"/>
        </a:xfrm>
        <a:prstGeom prst="rect">
          <a:avLst/>
        </a:prstGeom>
        <a:noFill/>
        <a:ln w="9525">
          <a:noFill/>
        </a:ln>
      </xdr:spPr>
    </xdr:pic>
    <xdr:clientData/>
  </xdr:twoCellAnchor>
  <xdr:twoCellAnchor editAs="oneCell">
    <xdr:from>
      <xdr:col>6</xdr:col>
      <xdr:colOff>0</xdr:colOff>
      <xdr:row>107</xdr:row>
      <xdr:rowOff>0</xdr:rowOff>
    </xdr:from>
    <xdr:to>
      <xdr:col>7</xdr:col>
      <xdr:colOff>76200</xdr:colOff>
      <xdr:row>107</xdr:row>
      <xdr:rowOff>180340</xdr:rowOff>
    </xdr:to>
    <xdr:pic>
      <xdr:nvPicPr>
        <xdr:cNvPr id="17" name="image3.png"/>
        <xdr:cNvPicPr>
          <a:picLocks noChangeAspect="1"/>
        </xdr:cNvPicPr>
      </xdr:nvPicPr>
      <xdr:blipFill>
        <a:blip r:embed="rId1"/>
        <a:stretch>
          <a:fillRect/>
        </a:stretch>
      </xdr:blipFill>
      <xdr:spPr>
        <a:xfrm>
          <a:off x="9155430" y="65430400"/>
          <a:ext cx="721995" cy="180340"/>
        </a:xfrm>
        <a:prstGeom prst="rect">
          <a:avLst/>
        </a:prstGeom>
        <a:noFill/>
        <a:ln w="9525">
          <a:noFill/>
        </a:ln>
      </xdr:spPr>
    </xdr:pic>
    <xdr:clientData/>
  </xdr:twoCellAnchor>
  <xdr:twoCellAnchor editAs="oneCell">
    <xdr:from>
      <xdr:col>8</xdr:col>
      <xdr:colOff>190500</xdr:colOff>
      <xdr:row>107</xdr:row>
      <xdr:rowOff>0</xdr:rowOff>
    </xdr:from>
    <xdr:to>
      <xdr:col>8</xdr:col>
      <xdr:colOff>257175</xdr:colOff>
      <xdr:row>107</xdr:row>
      <xdr:rowOff>180340</xdr:rowOff>
    </xdr:to>
    <xdr:pic>
      <xdr:nvPicPr>
        <xdr:cNvPr id="18" name="image2.png"/>
        <xdr:cNvPicPr>
          <a:picLocks noChangeAspect="1"/>
        </xdr:cNvPicPr>
      </xdr:nvPicPr>
      <xdr:blipFill>
        <a:blip r:embed="rId2"/>
        <a:stretch>
          <a:fillRect/>
        </a:stretch>
      </xdr:blipFill>
      <xdr:spPr>
        <a:xfrm>
          <a:off x="11131550" y="65430400"/>
          <a:ext cx="66675" cy="180340"/>
        </a:xfrm>
        <a:prstGeom prst="rect">
          <a:avLst/>
        </a:prstGeom>
        <a:noFill/>
        <a:ln w="9525">
          <a:noFill/>
        </a:ln>
      </xdr:spPr>
    </xdr:pic>
    <xdr:clientData/>
  </xdr:twoCellAnchor>
  <xdr:twoCellAnchor editAs="oneCell">
    <xdr:from>
      <xdr:col>8</xdr:col>
      <xdr:colOff>247650</xdr:colOff>
      <xdr:row>107</xdr:row>
      <xdr:rowOff>0</xdr:rowOff>
    </xdr:from>
    <xdr:to>
      <xdr:col>8</xdr:col>
      <xdr:colOff>314325</xdr:colOff>
      <xdr:row>107</xdr:row>
      <xdr:rowOff>190500</xdr:rowOff>
    </xdr:to>
    <xdr:pic>
      <xdr:nvPicPr>
        <xdr:cNvPr id="19" name="image2.png"/>
        <xdr:cNvPicPr>
          <a:picLocks noChangeAspect="1"/>
        </xdr:cNvPicPr>
      </xdr:nvPicPr>
      <xdr:blipFill>
        <a:blip r:embed="rId2"/>
        <a:stretch>
          <a:fillRect/>
        </a:stretch>
      </xdr:blipFill>
      <xdr:spPr>
        <a:xfrm>
          <a:off x="11188700" y="65430400"/>
          <a:ext cx="66675" cy="190500"/>
        </a:xfrm>
        <a:prstGeom prst="rect">
          <a:avLst/>
        </a:prstGeom>
        <a:noFill/>
        <a:ln w="9525">
          <a:noFill/>
        </a:ln>
      </xdr:spPr>
    </xdr:pic>
    <xdr:clientData/>
  </xdr:twoCellAnchor>
  <xdr:twoCellAnchor editAs="oneCell">
    <xdr:from>
      <xdr:col>8</xdr:col>
      <xdr:colOff>190500</xdr:colOff>
      <xdr:row>107</xdr:row>
      <xdr:rowOff>0</xdr:rowOff>
    </xdr:from>
    <xdr:to>
      <xdr:col>8</xdr:col>
      <xdr:colOff>257175</xdr:colOff>
      <xdr:row>107</xdr:row>
      <xdr:rowOff>190500</xdr:rowOff>
    </xdr:to>
    <xdr:pic>
      <xdr:nvPicPr>
        <xdr:cNvPr id="20" name="image2.png"/>
        <xdr:cNvPicPr>
          <a:picLocks noChangeAspect="1"/>
        </xdr:cNvPicPr>
      </xdr:nvPicPr>
      <xdr:blipFill>
        <a:blip r:embed="rId2"/>
        <a:stretch>
          <a:fillRect/>
        </a:stretch>
      </xdr:blipFill>
      <xdr:spPr>
        <a:xfrm>
          <a:off x="11131550" y="65430400"/>
          <a:ext cx="66675" cy="190500"/>
        </a:xfrm>
        <a:prstGeom prst="rect">
          <a:avLst/>
        </a:prstGeom>
        <a:noFill/>
        <a:ln w="9525">
          <a:noFill/>
        </a:ln>
      </xdr:spPr>
    </xdr:pic>
    <xdr:clientData/>
  </xdr:twoCellAnchor>
  <xdr:twoCellAnchor editAs="oneCell">
    <xdr:from>
      <xdr:col>17</xdr:col>
      <xdr:colOff>57150</xdr:colOff>
      <xdr:row>107</xdr:row>
      <xdr:rowOff>0</xdr:rowOff>
    </xdr:from>
    <xdr:to>
      <xdr:col>17</xdr:col>
      <xdr:colOff>142875</xdr:colOff>
      <xdr:row>107</xdr:row>
      <xdr:rowOff>180340</xdr:rowOff>
    </xdr:to>
    <xdr:pic>
      <xdr:nvPicPr>
        <xdr:cNvPr id="21" name="image1.png"/>
        <xdr:cNvPicPr>
          <a:picLocks noChangeAspect="1"/>
        </xdr:cNvPicPr>
      </xdr:nvPicPr>
      <xdr:blipFill>
        <a:blip r:embed="rId3"/>
        <a:stretch>
          <a:fillRect/>
        </a:stretch>
      </xdr:blipFill>
      <xdr:spPr>
        <a:xfrm>
          <a:off x="16935450" y="65430400"/>
          <a:ext cx="85725" cy="180340"/>
        </a:xfrm>
        <a:prstGeom prst="rect">
          <a:avLst/>
        </a:prstGeom>
        <a:noFill/>
        <a:ln w="9525">
          <a:noFill/>
        </a:ln>
      </xdr:spPr>
    </xdr:pic>
    <xdr:clientData/>
  </xdr:twoCellAnchor>
  <xdr:twoCellAnchor editAs="oneCell">
    <xdr:from>
      <xdr:col>17</xdr:col>
      <xdr:colOff>47625</xdr:colOff>
      <xdr:row>107</xdr:row>
      <xdr:rowOff>0</xdr:rowOff>
    </xdr:from>
    <xdr:to>
      <xdr:col>17</xdr:col>
      <xdr:colOff>133350</xdr:colOff>
      <xdr:row>107</xdr:row>
      <xdr:rowOff>190500</xdr:rowOff>
    </xdr:to>
    <xdr:pic>
      <xdr:nvPicPr>
        <xdr:cNvPr id="22" name="image1.png"/>
        <xdr:cNvPicPr>
          <a:picLocks noChangeAspect="1"/>
        </xdr:cNvPicPr>
      </xdr:nvPicPr>
      <xdr:blipFill>
        <a:blip r:embed="rId3"/>
        <a:stretch>
          <a:fillRect/>
        </a:stretch>
      </xdr:blipFill>
      <xdr:spPr>
        <a:xfrm>
          <a:off x="16925925" y="65430400"/>
          <a:ext cx="85725" cy="190500"/>
        </a:xfrm>
        <a:prstGeom prst="rect">
          <a:avLst/>
        </a:prstGeom>
        <a:noFill/>
        <a:ln w="9525">
          <a:noFill/>
        </a:ln>
      </xdr:spPr>
    </xdr:pic>
    <xdr:clientData/>
  </xdr:twoCellAnchor>
  <xdr:twoCellAnchor editAs="oneCell">
    <xdr:from>
      <xdr:col>16</xdr:col>
      <xdr:colOff>57150</xdr:colOff>
      <xdr:row>107</xdr:row>
      <xdr:rowOff>0</xdr:rowOff>
    </xdr:from>
    <xdr:to>
      <xdr:col>16</xdr:col>
      <xdr:colOff>142875</xdr:colOff>
      <xdr:row>107</xdr:row>
      <xdr:rowOff>180340</xdr:rowOff>
    </xdr:to>
    <xdr:pic>
      <xdr:nvPicPr>
        <xdr:cNvPr id="23" name="image1.png"/>
        <xdr:cNvPicPr>
          <a:picLocks noChangeAspect="1"/>
        </xdr:cNvPicPr>
      </xdr:nvPicPr>
      <xdr:blipFill>
        <a:blip r:embed="rId3"/>
        <a:stretch>
          <a:fillRect/>
        </a:stretch>
      </xdr:blipFill>
      <xdr:spPr>
        <a:xfrm>
          <a:off x="16191230" y="65430400"/>
          <a:ext cx="85725" cy="180340"/>
        </a:xfrm>
        <a:prstGeom prst="rect">
          <a:avLst/>
        </a:prstGeom>
        <a:noFill/>
        <a:ln w="9525">
          <a:noFill/>
        </a:ln>
      </xdr:spPr>
    </xdr:pic>
    <xdr:clientData/>
  </xdr:twoCellAnchor>
  <xdr:twoCellAnchor editAs="oneCell">
    <xdr:from>
      <xdr:col>16</xdr:col>
      <xdr:colOff>47625</xdr:colOff>
      <xdr:row>107</xdr:row>
      <xdr:rowOff>0</xdr:rowOff>
    </xdr:from>
    <xdr:to>
      <xdr:col>16</xdr:col>
      <xdr:colOff>132715</xdr:colOff>
      <xdr:row>107</xdr:row>
      <xdr:rowOff>190500</xdr:rowOff>
    </xdr:to>
    <xdr:pic>
      <xdr:nvPicPr>
        <xdr:cNvPr id="24" name="image1.png"/>
        <xdr:cNvPicPr>
          <a:picLocks noChangeAspect="1"/>
        </xdr:cNvPicPr>
      </xdr:nvPicPr>
      <xdr:blipFill>
        <a:blip r:embed="rId3"/>
        <a:stretch>
          <a:fillRect/>
        </a:stretch>
      </xdr:blipFill>
      <xdr:spPr>
        <a:xfrm>
          <a:off x="16181705" y="65430400"/>
          <a:ext cx="85090" cy="190500"/>
        </a:xfrm>
        <a:prstGeom prst="rect">
          <a:avLst/>
        </a:prstGeom>
        <a:noFill/>
        <a:ln w="9525">
          <a:noFill/>
        </a:ln>
      </xdr:spPr>
    </xdr:pic>
    <xdr:clientData/>
  </xdr:twoCellAnchor>
  <xdr:twoCellAnchor editAs="oneCell">
    <xdr:from>
      <xdr:col>18</xdr:col>
      <xdr:colOff>57150</xdr:colOff>
      <xdr:row>107</xdr:row>
      <xdr:rowOff>0</xdr:rowOff>
    </xdr:from>
    <xdr:to>
      <xdr:col>18</xdr:col>
      <xdr:colOff>142875</xdr:colOff>
      <xdr:row>107</xdr:row>
      <xdr:rowOff>180340</xdr:rowOff>
    </xdr:to>
    <xdr:pic>
      <xdr:nvPicPr>
        <xdr:cNvPr id="25" name="image1.png"/>
        <xdr:cNvPicPr>
          <a:picLocks noChangeAspect="1"/>
        </xdr:cNvPicPr>
      </xdr:nvPicPr>
      <xdr:blipFill>
        <a:blip r:embed="rId3"/>
        <a:stretch>
          <a:fillRect/>
        </a:stretch>
      </xdr:blipFill>
      <xdr:spPr>
        <a:xfrm>
          <a:off x="17581245" y="65430400"/>
          <a:ext cx="85725" cy="180340"/>
        </a:xfrm>
        <a:prstGeom prst="rect">
          <a:avLst/>
        </a:prstGeom>
        <a:noFill/>
        <a:ln w="9525">
          <a:noFill/>
        </a:ln>
      </xdr:spPr>
    </xdr:pic>
    <xdr:clientData/>
  </xdr:twoCellAnchor>
  <xdr:twoCellAnchor editAs="oneCell">
    <xdr:from>
      <xdr:col>18</xdr:col>
      <xdr:colOff>47625</xdr:colOff>
      <xdr:row>107</xdr:row>
      <xdr:rowOff>0</xdr:rowOff>
    </xdr:from>
    <xdr:to>
      <xdr:col>18</xdr:col>
      <xdr:colOff>132715</xdr:colOff>
      <xdr:row>107</xdr:row>
      <xdr:rowOff>190500</xdr:rowOff>
    </xdr:to>
    <xdr:pic>
      <xdr:nvPicPr>
        <xdr:cNvPr id="26" name="image1.png"/>
        <xdr:cNvPicPr>
          <a:picLocks noChangeAspect="1"/>
        </xdr:cNvPicPr>
      </xdr:nvPicPr>
      <xdr:blipFill>
        <a:blip r:embed="rId3"/>
        <a:stretch>
          <a:fillRect/>
        </a:stretch>
      </xdr:blipFill>
      <xdr:spPr>
        <a:xfrm>
          <a:off x="17571720" y="65430400"/>
          <a:ext cx="85090" cy="190500"/>
        </a:xfrm>
        <a:prstGeom prst="rect">
          <a:avLst/>
        </a:prstGeom>
        <a:noFill/>
        <a:ln w="9525">
          <a:noFill/>
        </a:ln>
      </xdr:spPr>
    </xdr:pic>
    <xdr:clientData/>
  </xdr:twoCellAnchor>
  <xdr:twoCellAnchor editAs="oneCell">
    <xdr:from>
      <xdr:col>6</xdr:col>
      <xdr:colOff>0</xdr:colOff>
      <xdr:row>107</xdr:row>
      <xdr:rowOff>0</xdr:rowOff>
    </xdr:from>
    <xdr:to>
      <xdr:col>6</xdr:col>
      <xdr:colOff>38100</xdr:colOff>
      <xdr:row>108</xdr:row>
      <xdr:rowOff>140335</xdr:rowOff>
    </xdr:to>
    <xdr:pic>
      <xdr:nvPicPr>
        <xdr:cNvPr id="27" name="Picture 45" descr="clip_image366262"/>
        <xdr:cNvPicPr>
          <a:picLocks noChangeAspect="1" noChangeArrowheads="1"/>
        </xdr:cNvPicPr>
      </xdr:nvPicPr>
      <xdr:blipFill>
        <a:blip r:embed="rId4"/>
        <a:srcRect/>
        <a:stretch>
          <a:fillRect/>
        </a:stretch>
      </xdr:blipFill>
      <xdr:spPr>
        <a:xfrm>
          <a:off x="9155430" y="65430400"/>
          <a:ext cx="38100" cy="749935"/>
        </a:xfrm>
        <a:prstGeom prst="rect">
          <a:avLst/>
        </a:prstGeom>
        <a:noFill/>
        <a:ln w="9525">
          <a:noFill/>
          <a:miter lim="800000"/>
          <a:headEnd/>
          <a:tailEnd/>
        </a:ln>
      </xdr:spPr>
    </xdr:pic>
    <xdr:clientData/>
  </xdr:twoCellAnchor>
  <xdr:twoCellAnchor editAs="oneCell">
    <xdr:from>
      <xdr:col>6</xdr:col>
      <xdr:colOff>38100</xdr:colOff>
      <xdr:row>107</xdr:row>
      <xdr:rowOff>0</xdr:rowOff>
    </xdr:from>
    <xdr:to>
      <xdr:col>6</xdr:col>
      <xdr:colOff>66675</xdr:colOff>
      <xdr:row>108</xdr:row>
      <xdr:rowOff>140335</xdr:rowOff>
    </xdr:to>
    <xdr:pic>
      <xdr:nvPicPr>
        <xdr:cNvPr id="28" name="Picture 46" descr="clip_image366263"/>
        <xdr:cNvPicPr>
          <a:picLocks noChangeAspect="1" noChangeArrowheads="1"/>
        </xdr:cNvPicPr>
      </xdr:nvPicPr>
      <xdr:blipFill>
        <a:blip r:embed="rId4"/>
        <a:srcRect/>
        <a:stretch>
          <a:fillRect/>
        </a:stretch>
      </xdr:blipFill>
      <xdr:spPr>
        <a:xfrm>
          <a:off x="9193530" y="65430400"/>
          <a:ext cx="28575" cy="749935"/>
        </a:xfrm>
        <a:prstGeom prst="rect">
          <a:avLst/>
        </a:prstGeom>
        <a:noFill/>
        <a:ln w="9525">
          <a:noFill/>
          <a:miter lim="800000"/>
          <a:headEnd/>
          <a:tailEnd/>
        </a:ln>
      </xdr:spPr>
    </xdr:pic>
    <xdr:clientData/>
  </xdr:twoCellAnchor>
  <xdr:twoCellAnchor editAs="oneCell">
    <xdr:from>
      <xdr:col>6</xdr:col>
      <xdr:colOff>76200</xdr:colOff>
      <xdr:row>107</xdr:row>
      <xdr:rowOff>0</xdr:rowOff>
    </xdr:from>
    <xdr:to>
      <xdr:col>6</xdr:col>
      <xdr:colOff>104775</xdr:colOff>
      <xdr:row>108</xdr:row>
      <xdr:rowOff>140335</xdr:rowOff>
    </xdr:to>
    <xdr:pic>
      <xdr:nvPicPr>
        <xdr:cNvPr id="29" name="Picture 47" descr="clip_image366264"/>
        <xdr:cNvPicPr>
          <a:picLocks noChangeAspect="1" noChangeArrowheads="1"/>
        </xdr:cNvPicPr>
      </xdr:nvPicPr>
      <xdr:blipFill>
        <a:blip r:embed="rId4"/>
        <a:srcRect/>
        <a:stretch>
          <a:fillRect/>
        </a:stretch>
      </xdr:blipFill>
      <xdr:spPr>
        <a:xfrm>
          <a:off x="9231630" y="65430400"/>
          <a:ext cx="28575" cy="749935"/>
        </a:xfrm>
        <a:prstGeom prst="rect">
          <a:avLst/>
        </a:prstGeom>
        <a:noFill/>
        <a:ln w="9525">
          <a:noFill/>
          <a:miter lim="800000"/>
          <a:headEnd/>
          <a:tailEnd/>
        </a:ln>
      </xdr:spPr>
    </xdr:pic>
    <xdr:clientData/>
  </xdr:twoCellAnchor>
  <xdr:twoCellAnchor editAs="oneCell">
    <xdr:from>
      <xdr:col>6</xdr:col>
      <xdr:colOff>114300</xdr:colOff>
      <xdr:row>107</xdr:row>
      <xdr:rowOff>0</xdr:rowOff>
    </xdr:from>
    <xdr:to>
      <xdr:col>6</xdr:col>
      <xdr:colOff>142875</xdr:colOff>
      <xdr:row>108</xdr:row>
      <xdr:rowOff>140335</xdr:rowOff>
    </xdr:to>
    <xdr:pic>
      <xdr:nvPicPr>
        <xdr:cNvPr id="30" name="Picture 48" descr="clip_image366265"/>
        <xdr:cNvPicPr>
          <a:picLocks noChangeAspect="1" noChangeArrowheads="1"/>
        </xdr:cNvPicPr>
      </xdr:nvPicPr>
      <xdr:blipFill>
        <a:blip r:embed="rId4"/>
        <a:srcRect/>
        <a:stretch>
          <a:fillRect/>
        </a:stretch>
      </xdr:blipFill>
      <xdr:spPr>
        <a:xfrm>
          <a:off x="9269730" y="65430400"/>
          <a:ext cx="28575" cy="749935"/>
        </a:xfrm>
        <a:prstGeom prst="rect">
          <a:avLst/>
        </a:prstGeom>
        <a:noFill/>
        <a:ln w="9525">
          <a:noFill/>
          <a:miter lim="800000"/>
          <a:headEnd/>
          <a:tailEnd/>
        </a:ln>
      </xdr:spPr>
    </xdr:pic>
    <xdr:clientData/>
  </xdr:twoCellAnchor>
  <xdr:twoCellAnchor editAs="oneCell">
    <xdr:from>
      <xdr:col>6</xdr:col>
      <xdr:colOff>152400</xdr:colOff>
      <xdr:row>107</xdr:row>
      <xdr:rowOff>0</xdr:rowOff>
    </xdr:from>
    <xdr:to>
      <xdr:col>6</xdr:col>
      <xdr:colOff>180975</xdr:colOff>
      <xdr:row>108</xdr:row>
      <xdr:rowOff>140335</xdr:rowOff>
    </xdr:to>
    <xdr:pic>
      <xdr:nvPicPr>
        <xdr:cNvPr id="31" name="Picture 49" descr="clip_image366266"/>
        <xdr:cNvPicPr>
          <a:picLocks noChangeAspect="1" noChangeArrowheads="1"/>
        </xdr:cNvPicPr>
      </xdr:nvPicPr>
      <xdr:blipFill>
        <a:blip r:embed="rId4"/>
        <a:srcRect/>
        <a:stretch>
          <a:fillRect/>
        </a:stretch>
      </xdr:blipFill>
      <xdr:spPr>
        <a:xfrm>
          <a:off x="9307830" y="65430400"/>
          <a:ext cx="28575" cy="749935"/>
        </a:xfrm>
        <a:prstGeom prst="rect">
          <a:avLst/>
        </a:prstGeom>
        <a:noFill/>
        <a:ln w="9525">
          <a:noFill/>
          <a:miter lim="800000"/>
          <a:headEnd/>
          <a:tailEnd/>
        </a:ln>
      </xdr:spPr>
    </xdr:pic>
    <xdr:clientData/>
  </xdr:twoCellAnchor>
  <xdr:twoCellAnchor editAs="oneCell">
    <xdr:from>
      <xdr:col>6</xdr:col>
      <xdr:colOff>190500</xdr:colOff>
      <xdr:row>107</xdr:row>
      <xdr:rowOff>0</xdr:rowOff>
    </xdr:from>
    <xdr:to>
      <xdr:col>6</xdr:col>
      <xdr:colOff>228600</xdr:colOff>
      <xdr:row>108</xdr:row>
      <xdr:rowOff>140335</xdr:rowOff>
    </xdr:to>
    <xdr:pic>
      <xdr:nvPicPr>
        <xdr:cNvPr id="32" name="Picture 50" descr="clip_image366267"/>
        <xdr:cNvPicPr>
          <a:picLocks noChangeAspect="1" noChangeArrowheads="1"/>
        </xdr:cNvPicPr>
      </xdr:nvPicPr>
      <xdr:blipFill>
        <a:blip r:embed="rId4"/>
        <a:srcRect/>
        <a:stretch>
          <a:fillRect/>
        </a:stretch>
      </xdr:blipFill>
      <xdr:spPr>
        <a:xfrm>
          <a:off x="9345930" y="65430400"/>
          <a:ext cx="38100" cy="749935"/>
        </a:xfrm>
        <a:prstGeom prst="rect">
          <a:avLst/>
        </a:prstGeom>
        <a:noFill/>
        <a:ln w="9525">
          <a:noFill/>
          <a:miter lim="800000"/>
          <a:headEnd/>
          <a:tailEnd/>
        </a:ln>
      </xdr:spPr>
    </xdr:pic>
    <xdr:clientData/>
  </xdr:twoCellAnchor>
  <xdr:twoCellAnchor editAs="oneCell">
    <xdr:from>
      <xdr:col>6</xdr:col>
      <xdr:colOff>228600</xdr:colOff>
      <xdr:row>107</xdr:row>
      <xdr:rowOff>0</xdr:rowOff>
    </xdr:from>
    <xdr:to>
      <xdr:col>6</xdr:col>
      <xdr:colOff>257175</xdr:colOff>
      <xdr:row>108</xdr:row>
      <xdr:rowOff>140335</xdr:rowOff>
    </xdr:to>
    <xdr:pic>
      <xdr:nvPicPr>
        <xdr:cNvPr id="33" name="Picture 51" descr="clip_image366268"/>
        <xdr:cNvPicPr>
          <a:picLocks noChangeAspect="1" noChangeArrowheads="1"/>
        </xdr:cNvPicPr>
      </xdr:nvPicPr>
      <xdr:blipFill>
        <a:blip r:embed="rId4"/>
        <a:srcRect/>
        <a:stretch>
          <a:fillRect/>
        </a:stretch>
      </xdr:blipFill>
      <xdr:spPr>
        <a:xfrm>
          <a:off x="9384030" y="65430400"/>
          <a:ext cx="28575" cy="749935"/>
        </a:xfrm>
        <a:prstGeom prst="rect">
          <a:avLst/>
        </a:prstGeom>
        <a:noFill/>
        <a:ln w="9525">
          <a:noFill/>
          <a:miter lim="800000"/>
          <a:headEnd/>
          <a:tailEnd/>
        </a:ln>
      </xdr:spPr>
    </xdr:pic>
    <xdr:clientData/>
  </xdr:twoCellAnchor>
  <xdr:twoCellAnchor editAs="oneCell">
    <xdr:from>
      <xdr:col>6</xdr:col>
      <xdr:colOff>266700</xdr:colOff>
      <xdr:row>107</xdr:row>
      <xdr:rowOff>0</xdr:rowOff>
    </xdr:from>
    <xdr:to>
      <xdr:col>6</xdr:col>
      <xdr:colOff>295275</xdr:colOff>
      <xdr:row>108</xdr:row>
      <xdr:rowOff>140335</xdr:rowOff>
    </xdr:to>
    <xdr:pic>
      <xdr:nvPicPr>
        <xdr:cNvPr id="34" name="Picture 52" descr="clip_image366269"/>
        <xdr:cNvPicPr>
          <a:picLocks noChangeAspect="1" noChangeArrowheads="1"/>
        </xdr:cNvPicPr>
      </xdr:nvPicPr>
      <xdr:blipFill>
        <a:blip r:embed="rId4"/>
        <a:srcRect/>
        <a:stretch>
          <a:fillRect/>
        </a:stretch>
      </xdr:blipFill>
      <xdr:spPr>
        <a:xfrm>
          <a:off x="9422130" y="65430400"/>
          <a:ext cx="28575" cy="749935"/>
        </a:xfrm>
        <a:prstGeom prst="rect">
          <a:avLst/>
        </a:prstGeom>
        <a:noFill/>
        <a:ln w="9525">
          <a:noFill/>
          <a:miter lim="800000"/>
          <a:headEnd/>
          <a:tailEnd/>
        </a:ln>
      </xdr:spPr>
    </xdr:pic>
    <xdr:clientData/>
  </xdr:twoCellAnchor>
  <xdr:twoCellAnchor editAs="oneCell">
    <xdr:from>
      <xdr:col>6</xdr:col>
      <xdr:colOff>304800</xdr:colOff>
      <xdr:row>107</xdr:row>
      <xdr:rowOff>0</xdr:rowOff>
    </xdr:from>
    <xdr:to>
      <xdr:col>6</xdr:col>
      <xdr:colOff>333375</xdr:colOff>
      <xdr:row>108</xdr:row>
      <xdr:rowOff>140335</xdr:rowOff>
    </xdr:to>
    <xdr:pic>
      <xdr:nvPicPr>
        <xdr:cNvPr id="35" name="Picture 53" descr="clip_image366270"/>
        <xdr:cNvPicPr>
          <a:picLocks noChangeAspect="1" noChangeArrowheads="1"/>
        </xdr:cNvPicPr>
      </xdr:nvPicPr>
      <xdr:blipFill>
        <a:blip r:embed="rId4"/>
        <a:srcRect/>
        <a:stretch>
          <a:fillRect/>
        </a:stretch>
      </xdr:blipFill>
      <xdr:spPr>
        <a:xfrm>
          <a:off x="9460230" y="65430400"/>
          <a:ext cx="28575" cy="749935"/>
        </a:xfrm>
        <a:prstGeom prst="rect">
          <a:avLst/>
        </a:prstGeom>
        <a:noFill/>
        <a:ln w="9525">
          <a:noFill/>
          <a:miter lim="800000"/>
          <a:headEnd/>
          <a:tailEnd/>
        </a:ln>
      </xdr:spPr>
    </xdr:pic>
    <xdr:clientData/>
  </xdr:twoCellAnchor>
  <xdr:twoCellAnchor editAs="oneCell">
    <xdr:from>
      <xdr:col>6</xdr:col>
      <xdr:colOff>342900</xdr:colOff>
      <xdr:row>107</xdr:row>
      <xdr:rowOff>0</xdr:rowOff>
    </xdr:from>
    <xdr:to>
      <xdr:col>6</xdr:col>
      <xdr:colOff>371475</xdr:colOff>
      <xdr:row>108</xdr:row>
      <xdr:rowOff>140335</xdr:rowOff>
    </xdr:to>
    <xdr:pic>
      <xdr:nvPicPr>
        <xdr:cNvPr id="36" name="Picture 54" descr="clip_image366271"/>
        <xdr:cNvPicPr>
          <a:picLocks noChangeAspect="1" noChangeArrowheads="1"/>
        </xdr:cNvPicPr>
      </xdr:nvPicPr>
      <xdr:blipFill>
        <a:blip r:embed="rId4"/>
        <a:srcRect/>
        <a:stretch>
          <a:fillRect/>
        </a:stretch>
      </xdr:blipFill>
      <xdr:spPr>
        <a:xfrm>
          <a:off x="9498330" y="65430400"/>
          <a:ext cx="28575" cy="749935"/>
        </a:xfrm>
        <a:prstGeom prst="rect">
          <a:avLst/>
        </a:prstGeom>
        <a:noFill/>
        <a:ln w="9525">
          <a:noFill/>
          <a:miter lim="800000"/>
          <a:headEnd/>
          <a:tailEnd/>
        </a:ln>
      </xdr:spPr>
    </xdr:pic>
    <xdr:clientData/>
  </xdr:twoCellAnchor>
  <xdr:twoCellAnchor editAs="oneCell">
    <xdr:from>
      <xdr:col>6</xdr:col>
      <xdr:colOff>381000</xdr:colOff>
      <xdr:row>107</xdr:row>
      <xdr:rowOff>0</xdr:rowOff>
    </xdr:from>
    <xdr:to>
      <xdr:col>6</xdr:col>
      <xdr:colOff>419100</xdr:colOff>
      <xdr:row>108</xdr:row>
      <xdr:rowOff>140335</xdr:rowOff>
    </xdr:to>
    <xdr:pic>
      <xdr:nvPicPr>
        <xdr:cNvPr id="37" name="Picture 55" descr="clip_image366272"/>
        <xdr:cNvPicPr>
          <a:picLocks noChangeAspect="1" noChangeArrowheads="1"/>
        </xdr:cNvPicPr>
      </xdr:nvPicPr>
      <xdr:blipFill>
        <a:blip r:embed="rId4"/>
        <a:srcRect/>
        <a:stretch>
          <a:fillRect/>
        </a:stretch>
      </xdr:blipFill>
      <xdr:spPr>
        <a:xfrm>
          <a:off x="9536430" y="65430400"/>
          <a:ext cx="38100" cy="749935"/>
        </a:xfrm>
        <a:prstGeom prst="rect">
          <a:avLst/>
        </a:prstGeom>
        <a:noFill/>
        <a:ln w="9525">
          <a:noFill/>
          <a:miter lim="800000"/>
          <a:headEnd/>
          <a:tailEnd/>
        </a:ln>
      </xdr:spPr>
    </xdr:pic>
    <xdr:clientData/>
  </xdr:twoCellAnchor>
  <xdr:twoCellAnchor editAs="oneCell">
    <xdr:from>
      <xdr:col>6</xdr:col>
      <xdr:colOff>419100</xdr:colOff>
      <xdr:row>107</xdr:row>
      <xdr:rowOff>0</xdr:rowOff>
    </xdr:from>
    <xdr:to>
      <xdr:col>6</xdr:col>
      <xdr:colOff>447675</xdr:colOff>
      <xdr:row>108</xdr:row>
      <xdr:rowOff>140335</xdr:rowOff>
    </xdr:to>
    <xdr:pic>
      <xdr:nvPicPr>
        <xdr:cNvPr id="38" name="Picture 56" descr="clip_image366273"/>
        <xdr:cNvPicPr>
          <a:picLocks noChangeAspect="1" noChangeArrowheads="1"/>
        </xdr:cNvPicPr>
      </xdr:nvPicPr>
      <xdr:blipFill>
        <a:blip r:embed="rId4"/>
        <a:srcRect/>
        <a:stretch>
          <a:fillRect/>
        </a:stretch>
      </xdr:blipFill>
      <xdr:spPr>
        <a:xfrm>
          <a:off x="9574530" y="65430400"/>
          <a:ext cx="28575" cy="749935"/>
        </a:xfrm>
        <a:prstGeom prst="rect">
          <a:avLst/>
        </a:prstGeom>
        <a:noFill/>
        <a:ln w="9525">
          <a:noFill/>
          <a:miter lim="800000"/>
          <a:headEnd/>
          <a:tailEnd/>
        </a:ln>
      </xdr:spPr>
    </xdr:pic>
    <xdr:clientData/>
  </xdr:twoCellAnchor>
  <xdr:twoCellAnchor editAs="oneCell">
    <xdr:from>
      <xdr:col>6</xdr:col>
      <xdr:colOff>457200</xdr:colOff>
      <xdr:row>107</xdr:row>
      <xdr:rowOff>0</xdr:rowOff>
    </xdr:from>
    <xdr:to>
      <xdr:col>6</xdr:col>
      <xdr:colOff>485775</xdr:colOff>
      <xdr:row>108</xdr:row>
      <xdr:rowOff>140335</xdr:rowOff>
    </xdr:to>
    <xdr:pic>
      <xdr:nvPicPr>
        <xdr:cNvPr id="39" name="Picture 57" descr="clip_image366274"/>
        <xdr:cNvPicPr>
          <a:picLocks noChangeAspect="1" noChangeArrowheads="1"/>
        </xdr:cNvPicPr>
      </xdr:nvPicPr>
      <xdr:blipFill>
        <a:blip r:embed="rId4"/>
        <a:srcRect/>
        <a:stretch>
          <a:fillRect/>
        </a:stretch>
      </xdr:blipFill>
      <xdr:spPr>
        <a:xfrm>
          <a:off x="9612630" y="65430400"/>
          <a:ext cx="28575" cy="749935"/>
        </a:xfrm>
        <a:prstGeom prst="rect">
          <a:avLst/>
        </a:prstGeom>
        <a:noFill/>
        <a:ln w="9525">
          <a:noFill/>
          <a:miter lim="800000"/>
          <a:headEnd/>
          <a:tailEnd/>
        </a:ln>
      </xdr:spPr>
    </xdr:pic>
    <xdr:clientData/>
  </xdr:twoCellAnchor>
  <xdr:twoCellAnchor editAs="oneCell">
    <xdr:from>
      <xdr:col>6</xdr:col>
      <xdr:colOff>495300</xdr:colOff>
      <xdr:row>107</xdr:row>
      <xdr:rowOff>0</xdr:rowOff>
    </xdr:from>
    <xdr:to>
      <xdr:col>6</xdr:col>
      <xdr:colOff>523875</xdr:colOff>
      <xdr:row>108</xdr:row>
      <xdr:rowOff>140335</xdr:rowOff>
    </xdr:to>
    <xdr:pic>
      <xdr:nvPicPr>
        <xdr:cNvPr id="40" name="Picture 58" descr="clip_image366275"/>
        <xdr:cNvPicPr>
          <a:picLocks noChangeAspect="1" noChangeArrowheads="1"/>
        </xdr:cNvPicPr>
      </xdr:nvPicPr>
      <xdr:blipFill>
        <a:blip r:embed="rId4"/>
        <a:srcRect/>
        <a:stretch>
          <a:fillRect/>
        </a:stretch>
      </xdr:blipFill>
      <xdr:spPr>
        <a:xfrm>
          <a:off x="9650730" y="65430400"/>
          <a:ext cx="28575" cy="749935"/>
        </a:xfrm>
        <a:prstGeom prst="rect">
          <a:avLst/>
        </a:prstGeom>
        <a:noFill/>
        <a:ln w="9525">
          <a:noFill/>
          <a:miter lim="800000"/>
          <a:headEnd/>
          <a:tailEnd/>
        </a:ln>
      </xdr:spPr>
    </xdr:pic>
    <xdr:clientData/>
  </xdr:twoCellAnchor>
  <xdr:twoCellAnchor editAs="oneCell">
    <xdr:from>
      <xdr:col>6</xdr:col>
      <xdr:colOff>533400</xdr:colOff>
      <xdr:row>107</xdr:row>
      <xdr:rowOff>0</xdr:rowOff>
    </xdr:from>
    <xdr:to>
      <xdr:col>6</xdr:col>
      <xdr:colOff>561975</xdr:colOff>
      <xdr:row>108</xdr:row>
      <xdr:rowOff>140335</xdr:rowOff>
    </xdr:to>
    <xdr:pic>
      <xdr:nvPicPr>
        <xdr:cNvPr id="41" name="Picture 59" descr="clip_image366276"/>
        <xdr:cNvPicPr>
          <a:picLocks noChangeAspect="1" noChangeArrowheads="1"/>
        </xdr:cNvPicPr>
      </xdr:nvPicPr>
      <xdr:blipFill>
        <a:blip r:embed="rId4"/>
        <a:srcRect/>
        <a:stretch>
          <a:fillRect/>
        </a:stretch>
      </xdr:blipFill>
      <xdr:spPr>
        <a:xfrm>
          <a:off x="9688830" y="65430400"/>
          <a:ext cx="28575" cy="749935"/>
        </a:xfrm>
        <a:prstGeom prst="rect">
          <a:avLst/>
        </a:prstGeom>
        <a:noFill/>
        <a:ln w="9525">
          <a:noFill/>
          <a:miter lim="800000"/>
          <a:headEnd/>
          <a:tailEnd/>
        </a:ln>
      </xdr:spPr>
    </xdr:pic>
    <xdr:clientData/>
  </xdr:twoCellAnchor>
  <xdr:twoCellAnchor editAs="oneCell">
    <xdr:from>
      <xdr:col>6</xdr:col>
      <xdr:colOff>571500</xdr:colOff>
      <xdr:row>107</xdr:row>
      <xdr:rowOff>0</xdr:rowOff>
    </xdr:from>
    <xdr:to>
      <xdr:col>6</xdr:col>
      <xdr:colOff>609600</xdr:colOff>
      <xdr:row>108</xdr:row>
      <xdr:rowOff>140335</xdr:rowOff>
    </xdr:to>
    <xdr:pic>
      <xdr:nvPicPr>
        <xdr:cNvPr id="42" name="Picture 60" descr="clip_image366277"/>
        <xdr:cNvPicPr>
          <a:picLocks noChangeAspect="1" noChangeArrowheads="1"/>
        </xdr:cNvPicPr>
      </xdr:nvPicPr>
      <xdr:blipFill>
        <a:blip r:embed="rId4"/>
        <a:srcRect/>
        <a:stretch>
          <a:fillRect/>
        </a:stretch>
      </xdr:blipFill>
      <xdr:spPr>
        <a:xfrm>
          <a:off x="9726930" y="65430400"/>
          <a:ext cx="38100" cy="749935"/>
        </a:xfrm>
        <a:prstGeom prst="rect">
          <a:avLst/>
        </a:prstGeom>
        <a:noFill/>
        <a:ln w="9525">
          <a:noFill/>
          <a:miter lim="800000"/>
          <a:headEnd/>
          <a:tailEnd/>
        </a:ln>
      </xdr:spPr>
    </xdr:pic>
    <xdr:clientData/>
  </xdr:twoCellAnchor>
  <xdr:twoCellAnchor editAs="oneCell">
    <xdr:from>
      <xdr:col>6</xdr:col>
      <xdr:colOff>609600</xdr:colOff>
      <xdr:row>107</xdr:row>
      <xdr:rowOff>0</xdr:rowOff>
    </xdr:from>
    <xdr:to>
      <xdr:col>6</xdr:col>
      <xdr:colOff>638175</xdr:colOff>
      <xdr:row>108</xdr:row>
      <xdr:rowOff>140335</xdr:rowOff>
    </xdr:to>
    <xdr:pic>
      <xdr:nvPicPr>
        <xdr:cNvPr id="43" name="Picture 61" descr="clip_image366278"/>
        <xdr:cNvPicPr>
          <a:picLocks noChangeAspect="1" noChangeArrowheads="1"/>
        </xdr:cNvPicPr>
      </xdr:nvPicPr>
      <xdr:blipFill>
        <a:blip r:embed="rId4"/>
        <a:srcRect/>
        <a:stretch>
          <a:fillRect/>
        </a:stretch>
      </xdr:blipFill>
      <xdr:spPr>
        <a:xfrm>
          <a:off x="9765030" y="65430400"/>
          <a:ext cx="28575" cy="749935"/>
        </a:xfrm>
        <a:prstGeom prst="rect">
          <a:avLst/>
        </a:prstGeom>
        <a:noFill/>
        <a:ln w="9525">
          <a:noFill/>
          <a:miter lim="800000"/>
          <a:headEnd/>
          <a:tailEnd/>
        </a:ln>
      </xdr:spPr>
    </xdr:pic>
    <xdr:clientData/>
  </xdr:twoCellAnchor>
  <xdr:twoCellAnchor editAs="oneCell">
    <xdr:from>
      <xdr:col>6</xdr:col>
      <xdr:colOff>616585</xdr:colOff>
      <xdr:row>107</xdr:row>
      <xdr:rowOff>0</xdr:rowOff>
    </xdr:from>
    <xdr:to>
      <xdr:col>6</xdr:col>
      <xdr:colOff>645160</xdr:colOff>
      <xdr:row>108</xdr:row>
      <xdr:rowOff>140335</xdr:rowOff>
    </xdr:to>
    <xdr:pic>
      <xdr:nvPicPr>
        <xdr:cNvPr id="44" name="Picture 62" descr="clip_image366279"/>
        <xdr:cNvPicPr>
          <a:picLocks noChangeAspect="1" noChangeArrowheads="1"/>
        </xdr:cNvPicPr>
      </xdr:nvPicPr>
      <xdr:blipFill>
        <a:blip r:embed="rId4"/>
        <a:srcRect/>
        <a:stretch>
          <a:fillRect/>
        </a:stretch>
      </xdr:blipFill>
      <xdr:spPr>
        <a:xfrm>
          <a:off x="9772015" y="65430400"/>
          <a:ext cx="28575" cy="749935"/>
        </a:xfrm>
        <a:prstGeom prst="rect">
          <a:avLst/>
        </a:prstGeom>
        <a:noFill/>
        <a:ln w="9525">
          <a:noFill/>
          <a:miter lim="800000"/>
          <a:headEnd/>
          <a:tailEnd/>
        </a:ln>
      </xdr:spPr>
    </xdr:pic>
    <xdr:clientData/>
  </xdr:twoCellAnchor>
  <xdr:twoCellAnchor editAs="oneCell">
    <xdr:from>
      <xdr:col>6</xdr:col>
      <xdr:colOff>616585</xdr:colOff>
      <xdr:row>107</xdr:row>
      <xdr:rowOff>0</xdr:rowOff>
    </xdr:from>
    <xdr:to>
      <xdr:col>6</xdr:col>
      <xdr:colOff>626110</xdr:colOff>
      <xdr:row>108</xdr:row>
      <xdr:rowOff>140335</xdr:rowOff>
    </xdr:to>
    <xdr:pic>
      <xdr:nvPicPr>
        <xdr:cNvPr id="45" name="Picture 63" descr="clip_image366280"/>
        <xdr:cNvPicPr>
          <a:picLocks noChangeAspect="1" noChangeArrowheads="1"/>
        </xdr:cNvPicPr>
      </xdr:nvPicPr>
      <xdr:blipFill>
        <a:blip r:embed="rId4"/>
        <a:srcRect/>
        <a:stretch>
          <a:fillRect/>
        </a:stretch>
      </xdr:blipFill>
      <xdr:spPr>
        <a:xfrm>
          <a:off x="9772015" y="65430400"/>
          <a:ext cx="9525" cy="749935"/>
        </a:xfrm>
        <a:prstGeom prst="rect">
          <a:avLst/>
        </a:prstGeom>
        <a:noFill/>
        <a:ln w="9525">
          <a:noFill/>
          <a:miter lim="800000"/>
          <a:headEnd/>
          <a:tailEnd/>
        </a:ln>
      </xdr:spPr>
    </xdr:pic>
    <xdr:clientData/>
  </xdr:twoCellAnchor>
  <xdr:twoCellAnchor editAs="oneCell">
    <xdr:from>
      <xdr:col>6</xdr:col>
      <xdr:colOff>180975</xdr:colOff>
      <xdr:row>107</xdr:row>
      <xdr:rowOff>0</xdr:rowOff>
    </xdr:from>
    <xdr:to>
      <xdr:col>6</xdr:col>
      <xdr:colOff>209550</xdr:colOff>
      <xdr:row>108</xdr:row>
      <xdr:rowOff>140335</xdr:rowOff>
    </xdr:to>
    <xdr:pic>
      <xdr:nvPicPr>
        <xdr:cNvPr id="87" name="Picture 72" descr="clip_image366289"/>
        <xdr:cNvPicPr>
          <a:picLocks noChangeAspect="1" noChangeArrowheads="1"/>
        </xdr:cNvPicPr>
      </xdr:nvPicPr>
      <xdr:blipFill>
        <a:blip r:embed="rId4"/>
        <a:srcRect/>
        <a:stretch>
          <a:fillRect/>
        </a:stretch>
      </xdr:blipFill>
      <xdr:spPr>
        <a:xfrm>
          <a:off x="9336405" y="65430400"/>
          <a:ext cx="28575" cy="749935"/>
        </a:xfrm>
        <a:prstGeom prst="rect">
          <a:avLst/>
        </a:prstGeom>
        <a:noFill/>
        <a:ln w="9525">
          <a:noFill/>
          <a:miter lim="800000"/>
          <a:headEnd/>
          <a:tailEnd/>
        </a:ln>
      </xdr:spPr>
    </xdr:pic>
    <xdr:clientData/>
  </xdr:twoCellAnchor>
  <xdr:twoCellAnchor editAs="oneCell">
    <xdr:from>
      <xdr:col>6</xdr:col>
      <xdr:colOff>247650</xdr:colOff>
      <xdr:row>107</xdr:row>
      <xdr:rowOff>0</xdr:rowOff>
    </xdr:from>
    <xdr:to>
      <xdr:col>6</xdr:col>
      <xdr:colOff>285750</xdr:colOff>
      <xdr:row>108</xdr:row>
      <xdr:rowOff>140335</xdr:rowOff>
    </xdr:to>
    <xdr:pic>
      <xdr:nvPicPr>
        <xdr:cNvPr id="88" name="Picture 73" descr="clip_image366290"/>
        <xdr:cNvPicPr>
          <a:picLocks noChangeAspect="1" noChangeArrowheads="1"/>
        </xdr:cNvPicPr>
      </xdr:nvPicPr>
      <xdr:blipFill>
        <a:blip r:embed="rId4"/>
        <a:srcRect/>
        <a:stretch>
          <a:fillRect/>
        </a:stretch>
      </xdr:blipFill>
      <xdr:spPr>
        <a:xfrm>
          <a:off x="9403080" y="65430400"/>
          <a:ext cx="38100" cy="749935"/>
        </a:xfrm>
        <a:prstGeom prst="rect">
          <a:avLst/>
        </a:prstGeom>
        <a:noFill/>
        <a:ln w="9525">
          <a:noFill/>
          <a:miter lim="800000"/>
          <a:headEnd/>
          <a:tailEnd/>
        </a:ln>
      </xdr:spPr>
    </xdr:pic>
    <xdr:clientData/>
  </xdr:twoCellAnchor>
  <xdr:twoCellAnchor editAs="oneCell">
    <xdr:from>
      <xdr:col>6</xdr:col>
      <xdr:colOff>428625</xdr:colOff>
      <xdr:row>107</xdr:row>
      <xdr:rowOff>0</xdr:rowOff>
    </xdr:from>
    <xdr:to>
      <xdr:col>6</xdr:col>
      <xdr:colOff>457200</xdr:colOff>
      <xdr:row>108</xdr:row>
      <xdr:rowOff>140335</xdr:rowOff>
    </xdr:to>
    <xdr:pic>
      <xdr:nvPicPr>
        <xdr:cNvPr id="93" name="Picture 78" descr="clip_image366295"/>
        <xdr:cNvPicPr>
          <a:picLocks noChangeAspect="1" noChangeArrowheads="1"/>
        </xdr:cNvPicPr>
      </xdr:nvPicPr>
      <xdr:blipFill>
        <a:blip r:embed="rId4"/>
        <a:srcRect/>
        <a:stretch>
          <a:fillRect/>
        </a:stretch>
      </xdr:blipFill>
      <xdr:spPr>
        <a:xfrm>
          <a:off x="9584055" y="65430400"/>
          <a:ext cx="28575" cy="74993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38100</xdr:colOff>
      <xdr:row>108</xdr:row>
      <xdr:rowOff>140335</xdr:rowOff>
    </xdr:to>
    <xdr:pic>
      <xdr:nvPicPr>
        <xdr:cNvPr id="146" name="Picture 45" descr="clip_image366262"/>
        <xdr:cNvPicPr>
          <a:picLocks noChangeAspect="1" noChangeArrowheads="1"/>
        </xdr:cNvPicPr>
      </xdr:nvPicPr>
      <xdr:blipFill>
        <a:blip r:embed="rId4"/>
        <a:srcRect/>
        <a:stretch>
          <a:fillRect/>
        </a:stretch>
      </xdr:blipFill>
      <xdr:spPr>
        <a:xfrm>
          <a:off x="5927090" y="65430400"/>
          <a:ext cx="38100" cy="749935"/>
        </a:xfrm>
        <a:prstGeom prst="rect">
          <a:avLst/>
        </a:prstGeom>
        <a:noFill/>
        <a:ln w="9525">
          <a:noFill/>
          <a:miter lim="800000"/>
          <a:headEnd/>
          <a:tailEnd/>
        </a:ln>
      </xdr:spPr>
    </xdr:pic>
    <xdr:clientData/>
  </xdr:twoCellAnchor>
  <xdr:twoCellAnchor editAs="oneCell">
    <xdr:from>
      <xdr:col>5</xdr:col>
      <xdr:colOff>38100</xdr:colOff>
      <xdr:row>107</xdr:row>
      <xdr:rowOff>0</xdr:rowOff>
    </xdr:from>
    <xdr:to>
      <xdr:col>5</xdr:col>
      <xdr:colOff>66675</xdr:colOff>
      <xdr:row>108</xdr:row>
      <xdr:rowOff>140335</xdr:rowOff>
    </xdr:to>
    <xdr:pic>
      <xdr:nvPicPr>
        <xdr:cNvPr id="147" name="Picture 46" descr="clip_image366263"/>
        <xdr:cNvPicPr>
          <a:picLocks noChangeAspect="1" noChangeArrowheads="1"/>
        </xdr:cNvPicPr>
      </xdr:nvPicPr>
      <xdr:blipFill>
        <a:blip r:embed="rId4"/>
        <a:srcRect/>
        <a:stretch>
          <a:fillRect/>
        </a:stretch>
      </xdr:blipFill>
      <xdr:spPr>
        <a:xfrm>
          <a:off x="5965190" y="65430400"/>
          <a:ext cx="28575" cy="749935"/>
        </a:xfrm>
        <a:prstGeom prst="rect">
          <a:avLst/>
        </a:prstGeom>
        <a:noFill/>
        <a:ln w="9525">
          <a:noFill/>
          <a:miter lim="800000"/>
          <a:headEnd/>
          <a:tailEnd/>
        </a:ln>
      </xdr:spPr>
    </xdr:pic>
    <xdr:clientData/>
  </xdr:twoCellAnchor>
  <xdr:twoCellAnchor editAs="oneCell">
    <xdr:from>
      <xdr:col>5</xdr:col>
      <xdr:colOff>76200</xdr:colOff>
      <xdr:row>107</xdr:row>
      <xdr:rowOff>0</xdr:rowOff>
    </xdr:from>
    <xdr:to>
      <xdr:col>5</xdr:col>
      <xdr:colOff>104775</xdr:colOff>
      <xdr:row>108</xdr:row>
      <xdr:rowOff>140335</xdr:rowOff>
    </xdr:to>
    <xdr:pic>
      <xdr:nvPicPr>
        <xdr:cNvPr id="148" name="Picture 47" descr="clip_image366264"/>
        <xdr:cNvPicPr>
          <a:picLocks noChangeAspect="1" noChangeArrowheads="1"/>
        </xdr:cNvPicPr>
      </xdr:nvPicPr>
      <xdr:blipFill>
        <a:blip r:embed="rId4"/>
        <a:srcRect/>
        <a:stretch>
          <a:fillRect/>
        </a:stretch>
      </xdr:blipFill>
      <xdr:spPr>
        <a:xfrm>
          <a:off x="6003290" y="65430400"/>
          <a:ext cx="28575" cy="749935"/>
        </a:xfrm>
        <a:prstGeom prst="rect">
          <a:avLst/>
        </a:prstGeom>
        <a:noFill/>
        <a:ln w="9525">
          <a:noFill/>
          <a:miter lim="800000"/>
          <a:headEnd/>
          <a:tailEnd/>
        </a:ln>
      </xdr:spPr>
    </xdr:pic>
    <xdr:clientData/>
  </xdr:twoCellAnchor>
  <xdr:twoCellAnchor editAs="oneCell">
    <xdr:from>
      <xdr:col>5</xdr:col>
      <xdr:colOff>114300</xdr:colOff>
      <xdr:row>107</xdr:row>
      <xdr:rowOff>0</xdr:rowOff>
    </xdr:from>
    <xdr:to>
      <xdr:col>5</xdr:col>
      <xdr:colOff>142875</xdr:colOff>
      <xdr:row>108</xdr:row>
      <xdr:rowOff>140335</xdr:rowOff>
    </xdr:to>
    <xdr:pic>
      <xdr:nvPicPr>
        <xdr:cNvPr id="149" name="Picture 48" descr="clip_image366265"/>
        <xdr:cNvPicPr>
          <a:picLocks noChangeAspect="1" noChangeArrowheads="1"/>
        </xdr:cNvPicPr>
      </xdr:nvPicPr>
      <xdr:blipFill>
        <a:blip r:embed="rId4"/>
        <a:srcRect/>
        <a:stretch>
          <a:fillRect/>
        </a:stretch>
      </xdr:blipFill>
      <xdr:spPr>
        <a:xfrm>
          <a:off x="6041390" y="65430400"/>
          <a:ext cx="28575" cy="749935"/>
        </a:xfrm>
        <a:prstGeom prst="rect">
          <a:avLst/>
        </a:prstGeom>
        <a:noFill/>
        <a:ln w="9525">
          <a:noFill/>
          <a:miter lim="800000"/>
          <a:headEnd/>
          <a:tailEnd/>
        </a:ln>
      </xdr:spPr>
    </xdr:pic>
    <xdr:clientData/>
  </xdr:twoCellAnchor>
  <xdr:twoCellAnchor editAs="oneCell">
    <xdr:from>
      <xdr:col>5</xdr:col>
      <xdr:colOff>152400</xdr:colOff>
      <xdr:row>107</xdr:row>
      <xdr:rowOff>0</xdr:rowOff>
    </xdr:from>
    <xdr:to>
      <xdr:col>5</xdr:col>
      <xdr:colOff>180975</xdr:colOff>
      <xdr:row>108</xdr:row>
      <xdr:rowOff>140335</xdr:rowOff>
    </xdr:to>
    <xdr:pic>
      <xdr:nvPicPr>
        <xdr:cNvPr id="150" name="Picture 49" descr="clip_image366266"/>
        <xdr:cNvPicPr>
          <a:picLocks noChangeAspect="1" noChangeArrowheads="1"/>
        </xdr:cNvPicPr>
      </xdr:nvPicPr>
      <xdr:blipFill>
        <a:blip r:embed="rId4"/>
        <a:srcRect/>
        <a:stretch>
          <a:fillRect/>
        </a:stretch>
      </xdr:blipFill>
      <xdr:spPr>
        <a:xfrm>
          <a:off x="6079490" y="65430400"/>
          <a:ext cx="28575" cy="749935"/>
        </a:xfrm>
        <a:prstGeom prst="rect">
          <a:avLst/>
        </a:prstGeom>
        <a:noFill/>
        <a:ln w="9525">
          <a:noFill/>
          <a:miter lim="800000"/>
          <a:headEnd/>
          <a:tailEnd/>
        </a:ln>
      </xdr:spPr>
    </xdr:pic>
    <xdr:clientData/>
  </xdr:twoCellAnchor>
  <xdr:twoCellAnchor editAs="oneCell">
    <xdr:from>
      <xdr:col>5</xdr:col>
      <xdr:colOff>190500</xdr:colOff>
      <xdr:row>107</xdr:row>
      <xdr:rowOff>0</xdr:rowOff>
    </xdr:from>
    <xdr:to>
      <xdr:col>5</xdr:col>
      <xdr:colOff>228600</xdr:colOff>
      <xdr:row>108</xdr:row>
      <xdr:rowOff>140335</xdr:rowOff>
    </xdr:to>
    <xdr:pic>
      <xdr:nvPicPr>
        <xdr:cNvPr id="151" name="Picture 50" descr="clip_image366267"/>
        <xdr:cNvPicPr>
          <a:picLocks noChangeAspect="1" noChangeArrowheads="1"/>
        </xdr:cNvPicPr>
      </xdr:nvPicPr>
      <xdr:blipFill>
        <a:blip r:embed="rId4"/>
        <a:srcRect/>
        <a:stretch>
          <a:fillRect/>
        </a:stretch>
      </xdr:blipFill>
      <xdr:spPr>
        <a:xfrm>
          <a:off x="6117590" y="65430400"/>
          <a:ext cx="38100" cy="749935"/>
        </a:xfrm>
        <a:prstGeom prst="rect">
          <a:avLst/>
        </a:prstGeom>
        <a:noFill/>
        <a:ln w="9525">
          <a:noFill/>
          <a:miter lim="800000"/>
          <a:headEnd/>
          <a:tailEnd/>
        </a:ln>
      </xdr:spPr>
    </xdr:pic>
    <xdr:clientData/>
  </xdr:twoCellAnchor>
  <xdr:twoCellAnchor editAs="oneCell">
    <xdr:from>
      <xdr:col>5</xdr:col>
      <xdr:colOff>228600</xdr:colOff>
      <xdr:row>107</xdr:row>
      <xdr:rowOff>0</xdr:rowOff>
    </xdr:from>
    <xdr:to>
      <xdr:col>5</xdr:col>
      <xdr:colOff>257175</xdr:colOff>
      <xdr:row>108</xdr:row>
      <xdr:rowOff>140335</xdr:rowOff>
    </xdr:to>
    <xdr:pic>
      <xdr:nvPicPr>
        <xdr:cNvPr id="152" name="Picture 51" descr="clip_image366268"/>
        <xdr:cNvPicPr>
          <a:picLocks noChangeAspect="1" noChangeArrowheads="1"/>
        </xdr:cNvPicPr>
      </xdr:nvPicPr>
      <xdr:blipFill>
        <a:blip r:embed="rId4"/>
        <a:srcRect/>
        <a:stretch>
          <a:fillRect/>
        </a:stretch>
      </xdr:blipFill>
      <xdr:spPr>
        <a:xfrm>
          <a:off x="6155690" y="65430400"/>
          <a:ext cx="28575" cy="749935"/>
        </a:xfrm>
        <a:prstGeom prst="rect">
          <a:avLst/>
        </a:prstGeom>
        <a:noFill/>
        <a:ln w="9525">
          <a:noFill/>
          <a:miter lim="800000"/>
          <a:headEnd/>
          <a:tailEnd/>
        </a:ln>
      </xdr:spPr>
    </xdr:pic>
    <xdr:clientData/>
  </xdr:twoCellAnchor>
  <xdr:twoCellAnchor editAs="oneCell">
    <xdr:from>
      <xdr:col>5</xdr:col>
      <xdr:colOff>266700</xdr:colOff>
      <xdr:row>107</xdr:row>
      <xdr:rowOff>0</xdr:rowOff>
    </xdr:from>
    <xdr:to>
      <xdr:col>5</xdr:col>
      <xdr:colOff>295275</xdr:colOff>
      <xdr:row>108</xdr:row>
      <xdr:rowOff>140335</xdr:rowOff>
    </xdr:to>
    <xdr:pic>
      <xdr:nvPicPr>
        <xdr:cNvPr id="153" name="Picture 52" descr="clip_image366269"/>
        <xdr:cNvPicPr>
          <a:picLocks noChangeAspect="1" noChangeArrowheads="1"/>
        </xdr:cNvPicPr>
      </xdr:nvPicPr>
      <xdr:blipFill>
        <a:blip r:embed="rId4"/>
        <a:srcRect/>
        <a:stretch>
          <a:fillRect/>
        </a:stretch>
      </xdr:blipFill>
      <xdr:spPr>
        <a:xfrm>
          <a:off x="6193790" y="65430400"/>
          <a:ext cx="28575" cy="749935"/>
        </a:xfrm>
        <a:prstGeom prst="rect">
          <a:avLst/>
        </a:prstGeom>
        <a:noFill/>
        <a:ln w="9525">
          <a:noFill/>
          <a:miter lim="800000"/>
          <a:headEnd/>
          <a:tailEnd/>
        </a:ln>
      </xdr:spPr>
    </xdr:pic>
    <xdr:clientData/>
  </xdr:twoCellAnchor>
  <xdr:twoCellAnchor editAs="oneCell">
    <xdr:from>
      <xdr:col>5</xdr:col>
      <xdr:colOff>304800</xdr:colOff>
      <xdr:row>107</xdr:row>
      <xdr:rowOff>0</xdr:rowOff>
    </xdr:from>
    <xdr:to>
      <xdr:col>5</xdr:col>
      <xdr:colOff>333375</xdr:colOff>
      <xdr:row>108</xdr:row>
      <xdr:rowOff>140335</xdr:rowOff>
    </xdr:to>
    <xdr:pic>
      <xdr:nvPicPr>
        <xdr:cNvPr id="154" name="Picture 53" descr="clip_image366270"/>
        <xdr:cNvPicPr>
          <a:picLocks noChangeAspect="1" noChangeArrowheads="1"/>
        </xdr:cNvPicPr>
      </xdr:nvPicPr>
      <xdr:blipFill>
        <a:blip r:embed="rId4"/>
        <a:srcRect/>
        <a:stretch>
          <a:fillRect/>
        </a:stretch>
      </xdr:blipFill>
      <xdr:spPr>
        <a:xfrm>
          <a:off x="6231890" y="65430400"/>
          <a:ext cx="28575" cy="749935"/>
        </a:xfrm>
        <a:prstGeom prst="rect">
          <a:avLst/>
        </a:prstGeom>
        <a:noFill/>
        <a:ln w="9525">
          <a:noFill/>
          <a:miter lim="800000"/>
          <a:headEnd/>
          <a:tailEnd/>
        </a:ln>
      </xdr:spPr>
    </xdr:pic>
    <xdr:clientData/>
  </xdr:twoCellAnchor>
  <xdr:twoCellAnchor editAs="oneCell">
    <xdr:from>
      <xdr:col>5</xdr:col>
      <xdr:colOff>342900</xdr:colOff>
      <xdr:row>107</xdr:row>
      <xdr:rowOff>0</xdr:rowOff>
    </xdr:from>
    <xdr:to>
      <xdr:col>5</xdr:col>
      <xdr:colOff>371475</xdr:colOff>
      <xdr:row>108</xdr:row>
      <xdr:rowOff>140335</xdr:rowOff>
    </xdr:to>
    <xdr:pic>
      <xdr:nvPicPr>
        <xdr:cNvPr id="155" name="Picture 54" descr="clip_image366271"/>
        <xdr:cNvPicPr>
          <a:picLocks noChangeAspect="1" noChangeArrowheads="1"/>
        </xdr:cNvPicPr>
      </xdr:nvPicPr>
      <xdr:blipFill>
        <a:blip r:embed="rId4"/>
        <a:srcRect/>
        <a:stretch>
          <a:fillRect/>
        </a:stretch>
      </xdr:blipFill>
      <xdr:spPr>
        <a:xfrm>
          <a:off x="6269990" y="65430400"/>
          <a:ext cx="28575" cy="749935"/>
        </a:xfrm>
        <a:prstGeom prst="rect">
          <a:avLst/>
        </a:prstGeom>
        <a:noFill/>
        <a:ln w="9525">
          <a:noFill/>
          <a:miter lim="800000"/>
          <a:headEnd/>
          <a:tailEnd/>
        </a:ln>
      </xdr:spPr>
    </xdr:pic>
    <xdr:clientData/>
  </xdr:twoCellAnchor>
  <xdr:twoCellAnchor editAs="oneCell">
    <xdr:from>
      <xdr:col>5</xdr:col>
      <xdr:colOff>381000</xdr:colOff>
      <xdr:row>107</xdr:row>
      <xdr:rowOff>0</xdr:rowOff>
    </xdr:from>
    <xdr:to>
      <xdr:col>5</xdr:col>
      <xdr:colOff>419100</xdr:colOff>
      <xdr:row>108</xdr:row>
      <xdr:rowOff>140335</xdr:rowOff>
    </xdr:to>
    <xdr:pic>
      <xdr:nvPicPr>
        <xdr:cNvPr id="156" name="Picture 55" descr="clip_image366272"/>
        <xdr:cNvPicPr>
          <a:picLocks noChangeAspect="1" noChangeArrowheads="1"/>
        </xdr:cNvPicPr>
      </xdr:nvPicPr>
      <xdr:blipFill>
        <a:blip r:embed="rId4"/>
        <a:srcRect/>
        <a:stretch>
          <a:fillRect/>
        </a:stretch>
      </xdr:blipFill>
      <xdr:spPr>
        <a:xfrm>
          <a:off x="6308090" y="65430400"/>
          <a:ext cx="38100" cy="749935"/>
        </a:xfrm>
        <a:prstGeom prst="rect">
          <a:avLst/>
        </a:prstGeom>
        <a:noFill/>
        <a:ln w="9525">
          <a:noFill/>
          <a:miter lim="800000"/>
          <a:headEnd/>
          <a:tailEnd/>
        </a:ln>
      </xdr:spPr>
    </xdr:pic>
    <xdr:clientData/>
  </xdr:twoCellAnchor>
  <xdr:twoCellAnchor editAs="oneCell">
    <xdr:from>
      <xdr:col>5</xdr:col>
      <xdr:colOff>419100</xdr:colOff>
      <xdr:row>107</xdr:row>
      <xdr:rowOff>0</xdr:rowOff>
    </xdr:from>
    <xdr:to>
      <xdr:col>5</xdr:col>
      <xdr:colOff>447675</xdr:colOff>
      <xdr:row>108</xdr:row>
      <xdr:rowOff>140335</xdr:rowOff>
    </xdr:to>
    <xdr:pic>
      <xdr:nvPicPr>
        <xdr:cNvPr id="157" name="Picture 56" descr="clip_image366273"/>
        <xdr:cNvPicPr>
          <a:picLocks noChangeAspect="1" noChangeArrowheads="1"/>
        </xdr:cNvPicPr>
      </xdr:nvPicPr>
      <xdr:blipFill>
        <a:blip r:embed="rId4"/>
        <a:srcRect/>
        <a:stretch>
          <a:fillRect/>
        </a:stretch>
      </xdr:blipFill>
      <xdr:spPr>
        <a:xfrm>
          <a:off x="6346190" y="65430400"/>
          <a:ext cx="28575" cy="749935"/>
        </a:xfrm>
        <a:prstGeom prst="rect">
          <a:avLst/>
        </a:prstGeom>
        <a:noFill/>
        <a:ln w="9525">
          <a:noFill/>
          <a:miter lim="800000"/>
          <a:headEnd/>
          <a:tailEnd/>
        </a:ln>
      </xdr:spPr>
    </xdr:pic>
    <xdr:clientData/>
  </xdr:twoCellAnchor>
  <xdr:twoCellAnchor editAs="oneCell">
    <xdr:from>
      <xdr:col>5</xdr:col>
      <xdr:colOff>457200</xdr:colOff>
      <xdr:row>107</xdr:row>
      <xdr:rowOff>0</xdr:rowOff>
    </xdr:from>
    <xdr:to>
      <xdr:col>5</xdr:col>
      <xdr:colOff>485775</xdr:colOff>
      <xdr:row>108</xdr:row>
      <xdr:rowOff>140335</xdr:rowOff>
    </xdr:to>
    <xdr:pic>
      <xdr:nvPicPr>
        <xdr:cNvPr id="158" name="Picture 57" descr="clip_image366274"/>
        <xdr:cNvPicPr>
          <a:picLocks noChangeAspect="1" noChangeArrowheads="1"/>
        </xdr:cNvPicPr>
      </xdr:nvPicPr>
      <xdr:blipFill>
        <a:blip r:embed="rId4"/>
        <a:srcRect/>
        <a:stretch>
          <a:fillRect/>
        </a:stretch>
      </xdr:blipFill>
      <xdr:spPr>
        <a:xfrm>
          <a:off x="6384290" y="65430400"/>
          <a:ext cx="28575" cy="749935"/>
        </a:xfrm>
        <a:prstGeom prst="rect">
          <a:avLst/>
        </a:prstGeom>
        <a:noFill/>
        <a:ln w="9525">
          <a:noFill/>
          <a:miter lim="800000"/>
          <a:headEnd/>
          <a:tailEnd/>
        </a:ln>
      </xdr:spPr>
    </xdr:pic>
    <xdr:clientData/>
  </xdr:twoCellAnchor>
  <xdr:twoCellAnchor editAs="oneCell">
    <xdr:from>
      <xdr:col>5</xdr:col>
      <xdr:colOff>495300</xdr:colOff>
      <xdr:row>107</xdr:row>
      <xdr:rowOff>0</xdr:rowOff>
    </xdr:from>
    <xdr:to>
      <xdr:col>5</xdr:col>
      <xdr:colOff>523875</xdr:colOff>
      <xdr:row>108</xdr:row>
      <xdr:rowOff>140335</xdr:rowOff>
    </xdr:to>
    <xdr:pic>
      <xdr:nvPicPr>
        <xdr:cNvPr id="159" name="Picture 58" descr="clip_image366275"/>
        <xdr:cNvPicPr>
          <a:picLocks noChangeAspect="1" noChangeArrowheads="1"/>
        </xdr:cNvPicPr>
      </xdr:nvPicPr>
      <xdr:blipFill>
        <a:blip r:embed="rId4"/>
        <a:srcRect/>
        <a:stretch>
          <a:fillRect/>
        </a:stretch>
      </xdr:blipFill>
      <xdr:spPr>
        <a:xfrm>
          <a:off x="6422390" y="65430400"/>
          <a:ext cx="28575" cy="749935"/>
        </a:xfrm>
        <a:prstGeom prst="rect">
          <a:avLst/>
        </a:prstGeom>
        <a:noFill/>
        <a:ln w="9525">
          <a:noFill/>
          <a:miter lim="800000"/>
          <a:headEnd/>
          <a:tailEnd/>
        </a:ln>
      </xdr:spPr>
    </xdr:pic>
    <xdr:clientData/>
  </xdr:twoCellAnchor>
  <xdr:twoCellAnchor editAs="oneCell">
    <xdr:from>
      <xdr:col>5</xdr:col>
      <xdr:colOff>533400</xdr:colOff>
      <xdr:row>107</xdr:row>
      <xdr:rowOff>0</xdr:rowOff>
    </xdr:from>
    <xdr:to>
      <xdr:col>5</xdr:col>
      <xdr:colOff>561975</xdr:colOff>
      <xdr:row>108</xdr:row>
      <xdr:rowOff>140335</xdr:rowOff>
    </xdr:to>
    <xdr:pic>
      <xdr:nvPicPr>
        <xdr:cNvPr id="160" name="Picture 59" descr="clip_image366276"/>
        <xdr:cNvPicPr>
          <a:picLocks noChangeAspect="1" noChangeArrowheads="1"/>
        </xdr:cNvPicPr>
      </xdr:nvPicPr>
      <xdr:blipFill>
        <a:blip r:embed="rId4"/>
        <a:srcRect/>
        <a:stretch>
          <a:fillRect/>
        </a:stretch>
      </xdr:blipFill>
      <xdr:spPr>
        <a:xfrm>
          <a:off x="6460490" y="65430400"/>
          <a:ext cx="28575" cy="749935"/>
        </a:xfrm>
        <a:prstGeom prst="rect">
          <a:avLst/>
        </a:prstGeom>
        <a:noFill/>
        <a:ln w="9525">
          <a:noFill/>
          <a:miter lim="800000"/>
          <a:headEnd/>
          <a:tailEnd/>
        </a:ln>
      </xdr:spPr>
    </xdr:pic>
    <xdr:clientData/>
  </xdr:twoCellAnchor>
  <xdr:twoCellAnchor editAs="oneCell">
    <xdr:from>
      <xdr:col>5</xdr:col>
      <xdr:colOff>571500</xdr:colOff>
      <xdr:row>107</xdr:row>
      <xdr:rowOff>0</xdr:rowOff>
    </xdr:from>
    <xdr:to>
      <xdr:col>5</xdr:col>
      <xdr:colOff>609600</xdr:colOff>
      <xdr:row>108</xdr:row>
      <xdr:rowOff>140335</xdr:rowOff>
    </xdr:to>
    <xdr:pic>
      <xdr:nvPicPr>
        <xdr:cNvPr id="161" name="Picture 60" descr="clip_image366277"/>
        <xdr:cNvPicPr>
          <a:picLocks noChangeAspect="1" noChangeArrowheads="1"/>
        </xdr:cNvPicPr>
      </xdr:nvPicPr>
      <xdr:blipFill>
        <a:blip r:embed="rId4"/>
        <a:srcRect/>
        <a:stretch>
          <a:fillRect/>
        </a:stretch>
      </xdr:blipFill>
      <xdr:spPr>
        <a:xfrm>
          <a:off x="6498590" y="65430400"/>
          <a:ext cx="38100" cy="749935"/>
        </a:xfrm>
        <a:prstGeom prst="rect">
          <a:avLst/>
        </a:prstGeom>
        <a:noFill/>
        <a:ln w="9525">
          <a:noFill/>
          <a:miter lim="800000"/>
          <a:headEnd/>
          <a:tailEnd/>
        </a:ln>
      </xdr:spPr>
    </xdr:pic>
    <xdr:clientData/>
  </xdr:twoCellAnchor>
  <xdr:twoCellAnchor editAs="oneCell">
    <xdr:from>
      <xdr:col>5</xdr:col>
      <xdr:colOff>609600</xdr:colOff>
      <xdr:row>107</xdr:row>
      <xdr:rowOff>0</xdr:rowOff>
    </xdr:from>
    <xdr:to>
      <xdr:col>5</xdr:col>
      <xdr:colOff>638175</xdr:colOff>
      <xdr:row>108</xdr:row>
      <xdr:rowOff>140335</xdr:rowOff>
    </xdr:to>
    <xdr:pic>
      <xdr:nvPicPr>
        <xdr:cNvPr id="162" name="Picture 61" descr="clip_image366278"/>
        <xdr:cNvPicPr>
          <a:picLocks noChangeAspect="1" noChangeArrowheads="1"/>
        </xdr:cNvPicPr>
      </xdr:nvPicPr>
      <xdr:blipFill>
        <a:blip r:embed="rId4"/>
        <a:srcRect/>
        <a:stretch>
          <a:fillRect/>
        </a:stretch>
      </xdr:blipFill>
      <xdr:spPr>
        <a:xfrm>
          <a:off x="6536690" y="65430400"/>
          <a:ext cx="28575" cy="749935"/>
        </a:xfrm>
        <a:prstGeom prst="rect">
          <a:avLst/>
        </a:prstGeom>
        <a:noFill/>
        <a:ln w="9525">
          <a:noFill/>
          <a:miter lim="800000"/>
          <a:headEnd/>
          <a:tailEnd/>
        </a:ln>
      </xdr:spPr>
    </xdr:pic>
    <xdr:clientData/>
  </xdr:twoCellAnchor>
  <xdr:twoCellAnchor editAs="oneCell">
    <xdr:from>
      <xdr:col>5</xdr:col>
      <xdr:colOff>619125</xdr:colOff>
      <xdr:row>107</xdr:row>
      <xdr:rowOff>0</xdr:rowOff>
    </xdr:from>
    <xdr:to>
      <xdr:col>5</xdr:col>
      <xdr:colOff>647700</xdr:colOff>
      <xdr:row>108</xdr:row>
      <xdr:rowOff>140335</xdr:rowOff>
    </xdr:to>
    <xdr:pic>
      <xdr:nvPicPr>
        <xdr:cNvPr id="163" name="Picture 62" descr="clip_image366279"/>
        <xdr:cNvPicPr>
          <a:picLocks noChangeAspect="1" noChangeArrowheads="1"/>
        </xdr:cNvPicPr>
      </xdr:nvPicPr>
      <xdr:blipFill>
        <a:blip r:embed="rId4"/>
        <a:srcRect/>
        <a:stretch>
          <a:fillRect/>
        </a:stretch>
      </xdr:blipFill>
      <xdr:spPr>
        <a:xfrm>
          <a:off x="6546215" y="65430400"/>
          <a:ext cx="28575" cy="749935"/>
        </a:xfrm>
        <a:prstGeom prst="rect">
          <a:avLst/>
        </a:prstGeom>
        <a:noFill/>
        <a:ln w="9525">
          <a:noFill/>
          <a:miter lim="800000"/>
          <a:headEnd/>
          <a:tailEnd/>
        </a:ln>
      </xdr:spPr>
    </xdr:pic>
    <xdr:clientData/>
  </xdr:twoCellAnchor>
  <xdr:twoCellAnchor editAs="oneCell">
    <xdr:from>
      <xdr:col>5</xdr:col>
      <xdr:colOff>619125</xdr:colOff>
      <xdr:row>107</xdr:row>
      <xdr:rowOff>0</xdr:rowOff>
    </xdr:from>
    <xdr:to>
      <xdr:col>5</xdr:col>
      <xdr:colOff>628650</xdr:colOff>
      <xdr:row>108</xdr:row>
      <xdr:rowOff>140335</xdr:rowOff>
    </xdr:to>
    <xdr:pic>
      <xdr:nvPicPr>
        <xdr:cNvPr id="164" name="Picture 63" descr="clip_image366280"/>
        <xdr:cNvPicPr>
          <a:picLocks noChangeAspect="1" noChangeArrowheads="1"/>
        </xdr:cNvPicPr>
      </xdr:nvPicPr>
      <xdr:blipFill>
        <a:blip r:embed="rId4"/>
        <a:srcRect/>
        <a:stretch>
          <a:fillRect/>
        </a:stretch>
      </xdr:blipFill>
      <xdr:spPr>
        <a:xfrm>
          <a:off x="6546215" y="65430400"/>
          <a:ext cx="9525" cy="749935"/>
        </a:xfrm>
        <a:prstGeom prst="rect">
          <a:avLst/>
        </a:prstGeom>
        <a:noFill/>
        <a:ln w="9525">
          <a:noFill/>
          <a:miter lim="800000"/>
          <a:headEnd/>
          <a:tailEnd/>
        </a:ln>
      </xdr:spPr>
    </xdr:pic>
    <xdr:clientData/>
  </xdr:twoCellAnchor>
  <xdr:twoCellAnchor editAs="oneCell">
    <xdr:from>
      <xdr:col>5</xdr:col>
      <xdr:colOff>180975</xdr:colOff>
      <xdr:row>107</xdr:row>
      <xdr:rowOff>0</xdr:rowOff>
    </xdr:from>
    <xdr:to>
      <xdr:col>5</xdr:col>
      <xdr:colOff>209550</xdr:colOff>
      <xdr:row>108</xdr:row>
      <xdr:rowOff>140335</xdr:rowOff>
    </xdr:to>
    <xdr:pic>
      <xdr:nvPicPr>
        <xdr:cNvPr id="206" name="Picture 72" descr="clip_image366289"/>
        <xdr:cNvPicPr>
          <a:picLocks noChangeAspect="1" noChangeArrowheads="1"/>
        </xdr:cNvPicPr>
      </xdr:nvPicPr>
      <xdr:blipFill>
        <a:blip r:embed="rId4"/>
        <a:srcRect/>
        <a:stretch>
          <a:fillRect/>
        </a:stretch>
      </xdr:blipFill>
      <xdr:spPr>
        <a:xfrm>
          <a:off x="6108065" y="65430400"/>
          <a:ext cx="28575" cy="749935"/>
        </a:xfrm>
        <a:prstGeom prst="rect">
          <a:avLst/>
        </a:prstGeom>
        <a:noFill/>
        <a:ln w="9525">
          <a:noFill/>
          <a:miter lim="800000"/>
          <a:headEnd/>
          <a:tailEnd/>
        </a:ln>
      </xdr:spPr>
    </xdr:pic>
    <xdr:clientData/>
  </xdr:twoCellAnchor>
  <xdr:twoCellAnchor editAs="oneCell">
    <xdr:from>
      <xdr:col>5</xdr:col>
      <xdr:colOff>247650</xdr:colOff>
      <xdr:row>107</xdr:row>
      <xdr:rowOff>0</xdr:rowOff>
    </xdr:from>
    <xdr:to>
      <xdr:col>5</xdr:col>
      <xdr:colOff>285750</xdr:colOff>
      <xdr:row>108</xdr:row>
      <xdr:rowOff>140335</xdr:rowOff>
    </xdr:to>
    <xdr:pic>
      <xdr:nvPicPr>
        <xdr:cNvPr id="207" name="Picture 73" descr="clip_image366290"/>
        <xdr:cNvPicPr>
          <a:picLocks noChangeAspect="1" noChangeArrowheads="1"/>
        </xdr:cNvPicPr>
      </xdr:nvPicPr>
      <xdr:blipFill>
        <a:blip r:embed="rId4"/>
        <a:srcRect/>
        <a:stretch>
          <a:fillRect/>
        </a:stretch>
      </xdr:blipFill>
      <xdr:spPr>
        <a:xfrm>
          <a:off x="6174740" y="65430400"/>
          <a:ext cx="38100" cy="749935"/>
        </a:xfrm>
        <a:prstGeom prst="rect">
          <a:avLst/>
        </a:prstGeom>
        <a:noFill/>
        <a:ln w="9525">
          <a:noFill/>
          <a:miter lim="800000"/>
          <a:headEnd/>
          <a:tailEnd/>
        </a:ln>
      </xdr:spPr>
    </xdr:pic>
    <xdr:clientData/>
  </xdr:twoCellAnchor>
  <xdr:twoCellAnchor editAs="oneCell">
    <xdr:from>
      <xdr:col>5</xdr:col>
      <xdr:colOff>428625</xdr:colOff>
      <xdr:row>107</xdr:row>
      <xdr:rowOff>0</xdr:rowOff>
    </xdr:from>
    <xdr:to>
      <xdr:col>5</xdr:col>
      <xdr:colOff>457200</xdr:colOff>
      <xdr:row>108</xdr:row>
      <xdr:rowOff>140335</xdr:rowOff>
    </xdr:to>
    <xdr:pic>
      <xdr:nvPicPr>
        <xdr:cNvPr id="212" name="Picture 78" descr="clip_image366295"/>
        <xdr:cNvPicPr>
          <a:picLocks noChangeAspect="1" noChangeArrowheads="1"/>
        </xdr:cNvPicPr>
      </xdr:nvPicPr>
      <xdr:blipFill>
        <a:blip r:embed="rId4"/>
        <a:srcRect/>
        <a:stretch>
          <a:fillRect/>
        </a:stretch>
      </xdr:blipFill>
      <xdr:spPr>
        <a:xfrm>
          <a:off x="6355715" y="65430400"/>
          <a:ext cx="28575" cy="749935"/>
        </a:xfrm>
        <a:prstGeom prst="rect">
          <a:avLst/>
        </a:prstGeom>
        <a:noFill/>
        <a:ln w="9525">
          <a:noFill/>
          <a:miter lim="800000"/>
          <a:headEnd/>
          <a:tailEnd/>
        </a:ln>
      </xdr:spPr>
    </xdr:pic>
    <xdr:clientData/>
  </xdr:twoCellAnchor>
  <xdr:twoCellAnchor editAs="oneCell">
    <xdr:from>
      <xdr:col>5</xdr:col>
      <xdr:colOff>0</xdr:colOff>
      <xdr:row>107</xdr:row>
      <xdr:rowOff>0</xdr:rowOff>
    </xdr:from>
    <xdr:to>
      <xdr:col>5</xdr:col>
      <xdr:colOff>38100</xdr:colOff>
      <xdr:row>108</xdr:row>
      <xdr:rowOff>139700</xdr:rowOff>
    </xdr:to>
    <xdr:pic>
      <xdr:nvPicPr>
        <xdr:cNvPr id="741" name="Picture 45" descr="clip_image366262"/>
        <xdr:cNvPicPr>
          <a:picLocks noChangeAspect="1" noChangeArrowheads="1"/>
        </xdr:cNvPicPr>
      </xdr:nvPicPr>
      <xdr:blipFill>
        <a:blip r:embed="rId4"/>
        <a:srcRect/>
        <a:stretch>
          <a:fillRect/>
        </a:stretch>
      </xdr:blipFill>
      <xdr:spPr>
        <a:xfrm>
          <a:off x="5927090" y="65430400"/>
          <a:ext cx="38100" cy="749300"/>
        </a:xfrm>
        <a:prstGeom prst="rect">
          <a:avLst/>
        </a:prstGeom>
        <a:noFill/>
        <a:ln w="9525">
          <a:noFill/>
          <a:miter lim="800000"/>
          <a:headEnd/>
          <a:tailEnd/>
        </a:ln>
      </xdr:spPr>
    </xdr:pic>
    <xdr:clientData/>
  </xdr:twoCellAnchor>
  <xdr:twoCellAnchor editAs="oneCell">
    <xdr:from>
      <xdr:col>5</xdr:col>
      <xdr:colOff>38100</xdr:colOff>
      <xdr:row>107</xdr:row>
      <xdr:rowOff>0</xdr:rowOff>
    </xdr:from>
    <xdr:to>
      <xdr:col>5</xdr:col>
      <xdr:colOff>66675</xdr:colOff>
      <xdr:row>108</xdr:row>
      <xdr:rowOff>139700</xdr:rowOff>
    </xdr:to>
    <xdr:pic>
      <xdr:nvPicPr>
        <xdr:cNvPr id="742" name="Picture 46" descr="clip_image366263"/>
        <xdr:cNvPicPr>
          <a:picLocks noChangeAspect="1" noChangeArrowheads="1"/>
        </xdr:cNvPicPr>
      </xdr:nvPicPr>
      <xdr:blipFill>
        <a:blip r:embed="rId4"/>
        <a:srcRect/>
        <a:stretch>
          <a:fillRect/>
        </a:stretch>
      </xdr:blipFill>
      <xdr:spPr>
        <a:xfrm>
          <a:off x="5965190" y="65430400"/>
          <a:ext cx="28575" cy="749300"/>
        </a:xfrm>
        <a:prstGeom prst="rect">
          <a:avLst/>
        </a:prstGeom>
        <a:noFill/>
        <a:ln w="9525">
          <a:noFill/>
          <a:miter lim="800000"/>
          <a:headEnd/>
          <a:tailEnd/>
        </a:ln>
      </xdr:spPr>
    </xdr:pic>
    <xdr:clientData/>
  </xdr:twoCellAnchor>
  <xdr:twoCellAnchor editAs="oneCell">
    <xdr:from>
      <xdr:col>5</xdr:col>
      <xdr:colOff>76200</xdr:colOff>
      <xdr:row>107</xdr:row>
      <xdr:rowOff>0</xdr:rowOff>
    </xdr:from>
    <xdr:to>
      <xdr:col>5</xdr:col>
      <xdr:colOff>104775</xdr:colOff>
      <xdr:row>108</xdr:row>
      <xdr:rowOff>139700</xdr:rowOff>
    </xdr:to>
    <xdr:pic>
      <xdr:nvPicPr>
        <xdr:cNvPr id="743" name="Picture 47" descr="clip_image366264"/>
        <xdr:cNvPicPr>
          <a:picLocks noChangeAspect="1" noChangeArrowheads="1"/>
        </xdr:cNvPicPr>
      </xdr:nvPicPr>
      <xdr:blipFill>
        <a:blip r:embed="rId4"/>
        <a:srcRect/>
        <a:stretch>
          <a:fillRect/>
        </a:stretch>
      </xdr:blipFill>
      <xdr:spPr>
        <a:xfrm>
          <a:off x="6003290" y="65430400"/>
          <a:ext cx="28575" cy="749300"/>
        </a:xfrm>
        <a:prstGeom prst="rect">
          <a:avLst/>
        </a:prstGeom>
        <a:noFill/>
        <a:ln w="9525">
          <a:noFill/>
          <a:miter lim="800000"/>
          <a:headEnd/>
          <a:tailEnd/>
        </a:ln>
      </xdr:spPr>
    </xdr:pic>
    <xdr:clientData/>
  </xdr:twoCellAnchor>
  <xdr:twoCellAnchor editAs="oneCell">
    <xdr:from>
      <xdr:col>5</xdr:col>
      <xdr:colOff>114300</xdr:colOff>
      <xdr:row>107</xdr:row>
      <xdr:rowOff>0</xdr:rowOff>
    </xdr:from>
    <xdr:to>
      <xdr:col>5</xdr:col>
      <xdr:colOff>142875</xdr:colOff>
      <xdr:row>108</xdr:row>
      <xdr:rowOff>139700</xdr:rowOff>
    </xdr:to>
    <xdr:pic>
      <xdr:nvPicPr>
        <xdr:cNvPr id="744" name="Picture 48" descr="clip_image366265"/>
        <xdr:cNvPicPr>
          <a:picLocks noChangeAspect="1" noChangeArrowheads="1"/>
        </xdr:cNvPicPr>
      </xdr:nvPicPr>
      <xdr:blipFill>
        <a:blip r:embed="rId4"/>
        <a:srcRect/>
        <a:stretch>
          <a:fillRect/>
        </a:stretch>
      </xdr:blipFill>
      <xdr:spPr>
        <a:xfrm>
          <a:off x="6041390" y="65430400"/>
          <a:ext cx="28575" cy="749300"/>
        </a:xfrm>
        <a:prstGeom prst="rect">
          <a:avLst/>
        </a:prstGeom>
        <a:noFill/>
        <a:ln w="9525">
          <a:noFill/>
          <a:miter lim="800000"/>
          <a:headEnd/>
          <a:tailEnd/>
        </a:ln>
      </xdr:spPr>
    </xdr:pic>
    <xdr:clientData/>
  </xdr:twoCellAnchor>
  <xdr:twoCellAnchor editAs="oneCell">
    <xdr:from>
      <xdr:col>5</xdr:col>
      <xdr:colOff>152400</xdr:colOff>
      <xdr:row>107</xdr:row>
      <xdr:rowOff>0</xdr:rowOff>
    </xdr:from>
    <xdr:to>
      <xdr:col>5</xdr:col>
      <xdr:colOff>180975</xdr:colOff>
      <xdr:row>108</xdr:row>
      <xdr:rowOff>139700</xdr:rowOff>
    </xdr:to>
    <xdr:pic>
      <xdr:nvPicPr>
        <xdr:cNvPr id="745" name="Picture 49" descr="clip_image366266"/>
        <xdr:cNvPicPr>
          <a:picLocks noChangeAspect="1" noChangeArrowheads="1"/>
        </xdr:cNvPicPr>
      </xdr:nvPicPr>
      <xdr:blipFill>
        <a:blip r:embed="rId4"/>
        <a:srcRect/>
        <a:stretch>
          <a:fillRect/>
        </a:stretch>
      </xdr:blipFill>
      <xdr:spPr>
        <a:xfrm>
          <a:off x="6079490" y="65430400"/>
          <a:ext cx="28575" cy="749300"/>
        </a:xfrm>
        <a:prstGeom prst="rect">
          <a:avLst/>
        </a:prstGeom>
        <a:noFill/>
        <a:ln w="9525">
          <a:noFill/>
          <a:miter lim="800000"/>
          <a:headEnd/>
          <a:tailEnd/>
        </a:ln>
      </xdr:spPr>
    </xdr:pic>
    <xdr:clientData/>
  </xdr:twoCellAnchor>
  <xdr:twoCellAnchor editAs="oneCell">
    <xdr:from>
      <xdr:col>5</xdr:col>
      <xdr:colOff>190500</xdr:colOff>
      <xdr:row>107</xdr:row>
      <xdr:rowOff>0</xdr:rowOff>
    </xdr:from>
    <xdr:to>
      <xdr:col>5</xdr:col>
      <xdr:colOff>228600</xdr:colOff>
      <xdr:row>108</xdr:row>
      <xdr:rowOff>139700</xdr:rowOff>
    </xdr:to>
    <xdr:pic>
      <xdr:nvPicPr>
        <xdr:cNvPr id="746" name="Picture 50" descr="clip_image366267"/>
        <xdr:cNvPicPr>
          <a:picLocks noChangeAspect="1" noChangeArrowheads="1"/>
        </xdr:cNvPicPr>
      </xdr:nvPicPr>
      <xdr:blipFill>
        <a:blip r:embed="rId4"/>
        <a:srcRect/>
        <a:stretch>
          <a:fillRect/>
        </a:stretch>
      </xdr:blipFill>
      <xdr:spPr>
        <a:xfrm>
          <a:off x="6117590" y="65430400"/>
          <a:ext cx="38100" cy="749300"/>
        </a:xfrm>
        <a:prstGeom prst="rect">
          <a:avLst/>
        </a:prstGeom>
        <a:noFill/>
        <a:ln w="9525">
          <a:noFill/>
          <a:miter lim="800000"/>
          <a:headEnd/>
          <a:tailEnd/>
        </a:ln>
      </xdr:spPr>
    </xdr:pic>
    <xdr:clientData/>
  </xdr:twoCellAnchor>
  <xdr:twoCellAnchor editAs="oneCell">
    <xdr:from>
      <xdr:col>5</xdr:col>
      <xdr:colOff>228600</xdr:colOff>
      <xdr:row>107</xdr:row>
      <xdr:rowOff>0</xdr:rowOff>
    </xdr:from>
    <xdr:to>
      <xdr:col>5</xdr:col>
      <xdr:colOff>257175</xdr:colOff>
      <xdr:row>108</xdr:row>
      <xdr:rowOff>139700</xdr:rowOff>
    </xdr:to>
    <xdr:pic>
      <xdr:nvPicPr>
        <xdr:cNvPr id="747" name="Picture 51" descr="clip_image366268"/>
        <xdr:cNvPicPr>
          <a:picLocks noChangeAspect="1" noChangeArrowheads="1"/>
        </xdr:cNvPicPr>
      </xdr:nvPicPr>
      <xdr:blipFill>
        <a:blip r:embed="rId4"/>
        <a:srcRect/>
        <a:stretch>
          <a:fillRect/>
        </a:stretch>
      </xdr:blipFill>
      <xdr:spPr>
        <a:xfrm>
          <a:off x="6155690" y="65430400"/>
          <a:ext cx="28575" cy="749300"/>
        </a:xfrm>
        <a:prstGeom prst="rect">
          <a:avLst/>
        </a:prstGeom>
        <a:noFill/>
        <a:ln w="9525">
          <a:noFill/>
          <a:miter lim="800000"/>
          <a:headEnd/>
          <a:tailEnd/>
        </a:ln>
      </xdr:spPr>
    </xdr:pic>
    <xdr:clientData/>
  </xdr:twoCellAnchor>
  <xdr:twoCellAnchor editAs="oneCell">
    <xdr:from>
      <xdr:col>5</xdr:col>
      <xdr:colOff>266700</xdr:colOff>
      <xdr:row>107</xdr:row>
      <xdr:rowOff>0</xdr:rowOff>
    </xdr:from>
    <xdr:to>
      <xdr:col>5</xdr:col>
      <xdr:colOff>295275</xdr:colOff>
      <xdr:row>108</xdr:row>
      <xdr:rowOff>139700</xdr:rowOff>
    </xdr:to>
    <xdr:pic>
      <xdr:nvPicPr>
        <xdr:cNvPr id="748" name="Picture 52" descr="clip_image366269"/>
        <xdr:cNvPicPr>
          <a:picLocks noChangeAspect="1" noChangeArrowheads="1"/>
        </xdr:cNvPicPr>
      </xdr:nvPicPr>
      <xdr:blipFill>
        <a:blip r:embed="rId4"/>
        <a:srcRect/>
        <a:stretch>
          <a:fillRect/>
        </a:stretch>
      </xdr:blipFill>
      <xdr:spPr>
        <a:xfrm>
          <a:off x="6193790" y="65430400"/>
          <a:ext cx="28575" cy="749300"/>
        </a:xfrm>
        <a:prstGeom prst="rect">
          <a:avLst/>
        </a:prstGeom>
        <a:noFill/>
        <a:ln w="9525">
          <a:noFill/>
          <a:miter lim="800000"/>
          <a:headEnd/>
          <a:tailEnd/>
        </a:ln>
      </xdr:spPr>
    </xdr:pic>
    <xdr:clientData/>
  </xdr:twoCellAnchor>
  <xdr:twoCellAnchor editAs="oneCell">
    <xdr:from>
      <xdr:col>5</xdr:col>
      <xdr:colOff>304800</xdr:colOff>
      <xdr:row>107</xdr:row>
      <xdr:rowOff>0</xdr:rowOff>
    </xdr:from>
    <xdr:to>
      <xdr:col>5</xdr:col>
      <xdr:colOff>333375</xdr:colOff>
      <xdr:row>108</xdr:row>
      <xdr:rowOff>139700</xdr:rowOff>
    </xdr:to>
    <xdr:pic>
      <xdr:nvPicPr>
        <xdr:cNvPr id="749" name="Picture 53" descr="clip_image366270"/>
        <xdr:cNvPicPr>
          <a:picLocks noChangeAspect="1" noChangeArrowheads="1"/>
        </xdr:cNvPicPr>
      </xdr:nvPicPr>
      <xdr:blipFill>
        <a:blip r:embed="rId4"/>
        <a:srcRect/>
        <a:stretch>
          <a:fillRect/>
        </a:stretch>
      </xdr:blipFill>
      <xdr:spPr>
        <a:xfrm>
          <a:off x="6231890" y="65430400"/>
          <a:ext cx="28575" cy="749300"/>
        </a:xfrm>
        <a:prstGeom prst="rect">
          <a:avLst/>
        </a:prstGeom>
        <a:noFill/>
        <a:ln w="9525">
          <a:noFill/>
          <a:miter lim="800000"/>
          <a:headEnd/>
          <a:tailEnd/>
        </a:ln>
      </xdr:spPr>
    </xdr:pic>
    <xdr:clientData/>
  </xdr:twoCellAnchor>
  <xdr:twoCellAnchor editAs="oneCell">
    <xdr:from>
      <xdr:col>5</xdr:col>
      <xdr:colOff>342900</xdr:colOff>
      <xdr:row>107</xdr:row>
      <xdr:rowOff>0</xdr:rowOff>
    </xdr:from>
    <xdr:to>
      <xdr:col>5</xdr:col>
      <xdr:colOff>371475</xdr:colOff>
      <xdr:row>108</xdr:row>
      <xdr:rowOff>139700</xdr:rowOff>
    </xdr:to>
    <xdr:pic>
      <xdr:nvPicPr>
        <xdr:cNvPr id="750" name="Picture 54" descr="clip_image366271"/>
        <xdr:cNvPicPr>
          <a:picLocks noChangeAspect="1" noChangeArrowheads="1"/>
        </xdr:cNvPicPr>
      </xdr:nvPicPr>
      <xdr:blipFill>
        <a:blip r:embed="rId4"/>
        <a:srcRect/>
        <a:stretch>
          <a:fillRect/>
        </a:stretch>
      </xdr:blipFill>
      <xdr:spPr>
        <a:xfrm>
          <a:off x="6269990" y="65430400"/>
          <a:ext cx="28575" cy="749300"/>
        </a:xfrm>
        <a:prstGeom prst="rect">
          <a:avLst/>
        </a:prstGeom>
        <a:noFill/>
        <a:ln w="9525">
          <a:noFill/>
          <a:miter lim="800000"/>
          <a:headEnd/>
          <a:tailEnd/>
        </a:ln>
      </xdr:spPr>
    </xdr:pic>
    <xdr:clientData/>
  </xdr:twoCellAnchor>
  <xdr:twoCellAnchor editAs="oneCell">
    <xdr:from>
      <xdr:col>5</xdr:col>
      <xdr:colOff>381000</xdr:colOff>
      <xdr:row>107</xdr:row>
      <xdr:rowOff>0</xdr:rowOff>
    </xdr:from>
    <xdr:to>
      <xdr:col>5</xdr:col>
      <xdr:colOff>419100</xdr:colOff>
      <xdr:row>108</xdr:row>
      <xdr:rowOff>139700</xdr:rowOff>
    </xdr:to>
    <xdr:pic>
      <xdr:nvPicPr>
        <xdr:cNvPr id="751" name="Picture 55" descr="clip_image366272"/>
        <xdr:cNvPicPr>
          <a:picLocks noChangeAspect="1" noChangeArrowheads="1"/>
        </xdr:cNvPicPr>
      </xdr:nvPicPr>
      <xdr:blipFill>
        <a:blip r:embed="rId4"/>
        <a:srcRect/>
        <a:stretch>
          <a:fillRect/>
        </a:stretch>
      </xdr:blipFill>
      <xdr:spPr>
        <a:xfrm>
          <a:off x="6308090" y="65430400"/>
          <a:ext cx="38100" cy="749300"/>
        </a:xfrm>
        <a:prstGeom prst="rect">
          <a:avLst/>
        </a:prstGeom>
        <a:noFill/>
        <a:ln w="9525">
          <a:noFill/>
          <a:miter lim="800000"/>
          <a:headEnd/>
          <a:tailEnd/>
        </a:ln>
      </xdr:spPr>
    </xdr:pic>
    <xdr:clientData/>
  </xdr:twoCellAnchor>
  <xdr:twoCellAnchor editAs="oneCell">
    <xdr:from>
      <xdr:col>5</xdr:col>
      <xdr:colOff>419100</xdr:colOff>
      <xdr:row>107</xdr:row>
      <xdr:rowOff>0</xdr:rowOff>
    </xdr:from>
    <xdr:to>
      <xdr:col>5</xdr:col>
      <xdr:colOff>447675</xdr:colOff>
      <xdr:row>108</xdr:row>
      <xdr:rowOff>139700</xdr:rowOff>
    </xdr:to>
    <xdr:pic>
      <xdr:nvPicPr>
        <xdr:cNvPr id="752" name="Picture 56" descr="clip_image366273"/>
        <xdr:cNvPicPr>
          <a:picLocks noChangeAspect="1" noChangeArrowheads="1"/>
        </xdr:cNvPicPr>
      </xdr:nvPicPr>
      <xdr:blipFill>
        <a:blip r:embed="rId4"/>
        <a:srcRect/>
        <a:stretch>
          <a:fillRect/>
        </a:stretch>
      </xdr:blipFill>
      <xdr:spPr>
        <a:xfrm>
          <a:off x="6346190" y="65430400"/>
          <a:ext cx="28575" cy="749300"/>
        </a:xfrm>
        <a:prstGeom prst="rect">
          <a:avLst/>
        </a:prstGeom>
        <a:noFill/>
        <a:ln w="9525">
          <a:noFill/>
          <a:miter lim="800000"/>
          <a:headEnd/>
          <a:tailEnd/>
        </a:ln>
      </xdr:spPr>
    </xdr:pic>
    <xdr:clientData/>
  </xdr:twoCellAnchor>
  <xdr:twoCellAnchor editAs="oneCell">
    <xdr:from>
      <xdr:col>5</xdr:col>
      <xdr:colOff>457200</xdr:colOff>
      <xdr:row>107</xdr:row>
      <xdr:rowOff>0</xdr:rowOff>
    </xdr:from>
    <xdr:to>
      <xdr:col>5</xdr:col>
      <xdr:colOff>485775</xdr:colOff>
      <xdr:row>108</xdr:row>
      <xdr:rowOff>139700</xdr:rowOff>
    </xdr:to>
    <xdr:pic>
      <xdr:nvPicPr>
        <xdr:cNvPr id="753" name="Picture 57" descr="clip_image366274"/>
        <xdr:cNvPicPr>
          <a:picLocks noChangeAspect="1" noChangeArrowheads="1"/>
        </xdr:cNvPicPr>
      </xdr:nvPicPr>
      <xdr:blipFill>
        <a:blip r:embed="rId4"/>
        <a:srcRect/>
        <a:stretch>
          <a:fillRect/>
        </a:stretch>
      </xdr:blipFill>
      <xdr:spPr>
        <a:xfrm>
          <a:off x="6384290" y="65430400"/>
          <a:ext cx="28575" cy="749300"/>
        </a:xfrm>
        <a:prstGeom prst="rect">
          <a:avLst/>
        </a:prstGeom>
        <a:noFill/>
        <a:ln w="9525">
          <a:noFill/>
          <a:miter lim="800000"/>
          <a:headEnd/>
          <a:tailEnd/>
        </a:ln>
      </xdr:spPr>
    </xdr:pic>
    <xdr:clientData/>
  </xdr:twoCellAnchor>
  <xdr:twoCellAnchor editAs="oneCell">
    <xdr:from>
      <xdr:col>5</xdr:col>
      <xdr:colOff>495300</xdr:colOff>
      <xdr:row>107</xdr:row>
      <xdr:rowOff>0</xdr:rowOff>
    </xdr:from>
    <xdr:to>
      <xdr:col>5</xdr:col>
      <xdr:colOff>523875</xdr:colOff>
      <xdr:row>108</xdr:row>
      <xdr:rowOff>139700</xdr:rowOff>
    </xdr:to>
    <xdr:pic>
      <xdr:nvPicPr>
        <xdr:cNvPr id="754" name="Picture 58" descr="clip_image366275"/>
        <xdr:cNvPicPr>
          <a:picLocks noChangeAspect="1" noChangeArrowheads="1"/>
        </xdr:cNvPicPr>
      </xdr:nvPicPr>
      <xdr:blipFill>
        <a:blip r:embed="rId4"/>
        <a:srcRect/>
        <a:stretch>
          <a:fillRect/>
        </a:stretch>
      </xdr:blipFill>
      <xdr:spPr>
        <a:xfrm>
          <a:off x="6422390" y="65430400"/>
          <a:ext cx="28575" cy="749300"/>
        </a:xfrm>
        <a:prstGeom prst="rect">
          <a:avLst/>
        </a:prstGeom>
        <a:noFill/>
        <a:ln w="9525">
          <a:noFill/>
          <a:miter lim="800000"/>
          <a:headEnd/>
          <a:tailEnd/>
        </a:ln>
      </xdr:spPr>
    </xdr:pic>
    <xdr:clientData/>
  </xdr:twoCellAnchor>
  <xdr:twoCellAnchor editAs="oneCell">
    <xdr:from>
      <xdr:col>5</xdr:col>
      <xdr:colOff>533400</xdr:colOff>
      <xdr:row>107</xdr:row>
      <xdr:rowOff>0</xdr:rowOff>
    </xdr:from>
    <xdr:to>
      <xdr:col>5</xdr:col>
      <xdr:colOff>561975</xdr:colOff>
      <xdr:row>108</xdr:row>
      <xdr:rowOff>139700</xdr:rowOff>
    </xdr:to>
    <xdr:pic>
      <xdr:nvPicPr>
        <xdr:cNvPr id="755" name="Picture 59" descr="clip_image366276"/>
        <xdr:cNvPicPr>
          <a:picLocks noChangeAspect="1" noChangeArrowheads="1"/>
        </xdr:cNvPicPr>
      </xdr:nvPicPr>
      <xdr:blipFill>
        <a:blip r:embed="rId4"/>
        <a:srcRect/>
        <a:stretch>
          <a:fillRect/>
        </a:stretch>
      </xdr:blipFill>
      <xdr:spPr>
        <a:xfrm>
          <a:off x="6460490" y="65430400"/>
          <a:ext cx="28575" cy="749300"/>
        </a:xfrm>
        <a:prstGeom prst="rect">
          <a:avLst/>
        </a:prstGeom>
        <a:noFill/>
        <a:ln w="9525">
          <a:noFill/>
          <a:miter lim="800000"/>
          <a:headEnd/>
          <a:tailEnd/>
        </a:ln>
      </xdr:spPr>
    </xdr:pic>
    <xdr:clientData/>
  </xdr:twoCellAnchor>
  <xdr:twoCellAnchor editAs="oneCell">
    <xdr:from>
      <xdr:col>5</xdr:col>
      <xdr:colOff>571500</xdr:colOff>
      <xdr:row>107</xdr:row>
      <xdr:rowOff>0</xdr:rowOff>
    </xdr:from>
    <xdr:to>
      <xdr:col>5</xdr:col>
      <xdr:colOff>609600</xdr:colOff>
      <xdr:row>108</xdr:row>
      <xdr:rowOff>139700</xdr:rowOff>
    </xdr:to>
    <xdr:pic>
      <xdr:nvPicPr>
        <xdr:cNvPr id="756" name="Picture 60" descr="clip_image366277"/>
        <xdr:cNvPicPr>
          <a:picLocks noChangeAspect="1" noChangeArrowheads="1"/>
        </xdr:cNvPicPr>
      </xdr:nvPicPr>
      <xdr:blipFill>
        <a:blip r:embed="rId4"/>
        <a:srcRect/>
        <a:stretch>
          <a:fillRect/>
        </a:stretch>
      </xdr:blipFill>
      <xdr:spPr>
        <a:xfrm>
          <a:off x="6498590" y="65430400"/>
          <a:ext cx="38100" cy="749300"/>
        </a:xfrm>
        <a:prstGeom prst="rect">
          <a:avLst/>
        </a:prstGeom>
        <a:noFill/>
        <a:ln w="9525">
          <a:noFill/>
          <a:miter lim="800000"/>
          <a:headEnd/>
          <a:tailEnd/>
        </a:ln>
      </xdr:spPr>
    </xdr:pic>
    <xdr:clientData/>
  </xdr:twoCellAnchor>
  <xdr:twoCellAnchor editAs="oneCell">
    <xdr:from>
      <xdr:col>5</xdr:col>
      <xdr:colOff>609600</xdr:colOff>
      <xdr:row>107</xdr:row>
      <xdr:rowOff>0</xdr:rowOff>
    </xdr:from>
    <xdr:to>
      <xdr:col>5</xdr:col>
      <xdr:colOff>638175</xdr:colOff>
      <xdr:row>108</xdr:row>
      <xdr:rowOff>139700</xdr:rowOff>
    </xdr:to>
    <xdr:pic>
      <xdr:nvPicPr>
        <xdr:cNvPr id="757" name="Picture 61" descr="clip_image366278"/>
        <xdr:cNvPicPr>
          <a:picLocks noChangeAspect="1" noChangeArrowheads="1"/>
        </xdr:cNvPicPr>
      </xdr:nvPicPr>
      <xdr:blipFill>
        <a:blip r:embed="rId4"/>
        <a:srcRect/>
        <a:stretch>
          <a:fillRect/>
        </a:stretch>
      </xdr:blipFill>
      <xdr:spPr>
        <a:xfrm>
          <a:off x="6536690" y="65430400"/>
          <a:ext cx="28575" cy="749300"/>
        </a:xfrm>
        <a:prstGeom prst="rect">
          <a:avLst/>
        </a:prstGeom>
        <a:noFill/>
        <a:ln w="9525">
          <a:noFill/>
          <a:miter lim="800000"/>
          <a:headEnd/>
          <a:tailEnd/>
        </a:ln>
      </xdr:spPr>
    </xdr:pic>
    <xdr:clientData/>
  </xdr:twoCellAnchor>
  <xdr:twoCellAnchor editAs="oneCell">
    <xdr:from>
      <xdr:col>5</xdr:col>
      <xdr:colOff>619125</xdr:colOff>
      <xdr:row>107</xdr:row>
      <xdr:rowOff>0</xdr:rowOff>
    </xdr:from>
    <xdr:to>
      <xdr:col>5</xdr:col>
      <xdr:colOff>647700</xdr:colOff>
      <xdr:row>108</xdr:row>
      <xdr:rowOff>139700</xdr:rowOff>
    </xdr:to>
    <xdr:pic>
      <xdr:nvPicPr>
        <xdr:cNvPr id="758" name="Picture 62" descr="clip_image366279"/>
        <xdr:cNvPicPr>
          <a:picLocks noChangeAspect="1" noChangeArrowheads="1"/>
        </xdr:cNvPicPr>
      </xdr:nvPicPr>
      <xdr:blipFill>
        <a:blip r:embed="rId4"/>
        <a:srcRect/>
        <a:stretch>
          <a:fillRect/>
        </a:stretch>
      </xdr:blipFill>
      <xdr:spPr>
        <a:xfrm>
          <a:off x="6546215" y="65430400"/>
          <a:ext cx="28575" cy="749300"/>
        </a:xfrm>
        <a:prstGeom prst="rect">
          <a:avLst/>
        </a:prstGeom>
        <a:noFill/>
        <a:ln w="9525">
          <a:noFill/>
          <a:miter lim="800000"/>
          <a:headEnd/>
          <a:tailEnd/>
        </a:ln>
      </xdr:spPr>
    </xdr:pic>
    <xdr:clientData/>
  </xdr:twoCellAnchor>
  <xdr:twoCellAnchor editAs="oneCell">
    <xdr:from>
      <xdr:col>5</xdr:col>
      <xdr:colOff>619125</xdr:colOff>
      <xdr:row>107</xdr:row>
      <xdr:rowOff>0</xdr:rowOff>
    </xdr:from>
    <xdr:to>
      <xdr:col>5</xdr:col>
      <xdr:colOff>628650</xdr:colOff>
      <xdr:row>108</xdr:row>
      <xdr:rowOff>139700</xdr:rowOff>
    </xdr:to>
    <xdr:pic>
      <xdr:nvPicPr>
        <xdr:cNvPr id="759" name="Picture 63" descr="clip_image366280"/>
        <xdr:cNvPicPr>
          <a:picLocks noChangeAspect="1" noChangeArrowheads="1"/>
        </xdr:cNvPicPr>
      </xdr:nvPicPr>
      <xdr:blipFill>
        <a:blip r:embed="rId4"/>
        <a:srcRect/>
        <a:stretch>
          <a:fillRect/>
        </a:stretch>
      </xdr:blipFill>
      <xdr:spPr>
        <a:xfrm>
          <a:off x="6546215" y="65430400"/>
          <a:ext cx="9525" cy="749300"/>
        </a:xfrm>
        <a:prstGeom prst="rect">
          <a:avLst/>
        </a:prstGeom>
        <a:noFill/>
        <a:ln w="9525">
          <a:noFill/>
          <a:miter lim="800000"/>
          <a:headEnd/>
          <a:tailEnd/>
        </a:ln>
      </xdr:spPr>
    </xdr:pic>
    <xdr:clientData/>
  </xdr:twoCellAnchor>
  <xdr:twoCellAnchor editAs="oneCell">
    <xdr:from>
      <xdr:col>5</xdr:col>
      <xdr:colOff>180975</xdr:colOff>
      <xdr:row>107</xdr:row>
      <xdr:rowOff>0</xdr:rowOff>
    </xdr:from>
    <xdr:to>
      <xdr:col>5</xdr:col>
      <xdr:colOff>209550</xdr:colOff>
      <xdr:row>108</xdr:row>
      <xdr:rowOff>139700</xdr:rowOff>
    </xdr:to>
    <xdr:pic>
      <xdr:nvPicPr>
        <xdr:cNvPr id="801" name="Picture 72" descr="clip_image366289"/>
        <xdr:cNvPicPr>
          <a:picLocks noChangeAspect="1" noChangeArrowheads="1"/>
        </xdr:cNvPicPr>
      </xdr:nvPicPr>
      <xdr:blipFill>
        <a:blip r:embed="rId4"/>
        <a:srcRect/>
        <a:stretch>
          <a:fillRect/>
        </a:stretch>
      </xdr:blipFill>
      <xdr:spPr>
        <a:xfrm>
          <a:off x="6108065" y="65430400"/>
          <a:ext cx="28575" cy="749300"/>
        </a:xfrm>
        <a:prstGeom prst="rect">
          <a:avLst/>
        </a:prstGeom>
        <a:noFill/>
        <a:ln w="9525">
          <a:noFill/>
          <a:miter lim="800000"/>
          <a:headEnd/>
          <a:tailEnd/>
        </a:ln>
      </xdr:spPr>
    </xdr:pic>
    <xdr:clientData/>
  </xdr:twoCellAnchor>
  <xdr:twoCellAnchor editAs="oneCell">
    <xdr:from>
      <xdr:col>5</xdr:col>
      <xdr:colOff>247650</xdr:colOff>
      <xdr:row>107</xdr:row>
      <xdr:rowOff>0</xdr:rowOff>
    </xdr:from>
    <xdr:to>
      <xdr:col>5</xdr:col>
      <xdr:colOff>285750</xdr:colOff>
      <xdr:row>108</xdr:row>
      <xdr:rowOff>139700</xdr:rowOff>
    </xdr:to>
    <xdr:pic>
      <xdr:nvPicPr>
        <xdr:cNvPr id="802" name="Picture 73" descr="clip_image366290"/>
        <xdr:cNvPicPr>
          <a:picLocks noChangeAspect="1" noChangeArrowheads="1"/>
        </xdr:cNvPicPr>
      </xdr:nvPicPr>
      <xdr:blipFill>
        <a:blip r:embed="rId4"/>
        <a:srcRect/>
        <a:stretch>
          <a:fillRect/>
        </a:stretch>
      </xdr:blipFill>
      <xdr:spPr>
        <a:xfrm>
          <a:off x="6174740" y="65430400"/>
          <a:ext cx="38100" cy="749300"/>
        </a:xfrm>
        <a:prstGeom prst="rect">
          <a:avLst/>
        </a:prstGeom>
        <a:noFill/>
        <a:ln w="9525">
          <a:noFill/>
          <a:miter lim="800000"/>
          <a:headEnd/>
          <a:tailEnd/>
        </a:ln>
      </xdr:spPr>
    </xdr:pic>
    <xdr:clientData/>
  </xdr:twoCellAnchor>
  <xdr:twoCellAnchor editAs="oneCell">
    <xdr:from>
      <xdr:col>5</xdr:col>
      <xdr:colOff>428625</xdr:colOff>
      <xdr:row>107</xdr:row>
      <xdr:rowOff>0</xdr:rowOff>
    </xdr:from>
    <xdr:to>
      <xdr:col>5</xdr:col>
      <xdr:colOff>457200</xdr:colOff>
      <xdr:row>108</xdr:row>
      <xdr:rowOff>139700</xdr:rowOff>
    </xdr:to>
    <xdr:pic>
      <xdr:nvPicPr>
        <xdr:cNvPr id="807" name="Picture 78" descr="clip_image366295"/>
        <xdr:cNvPicPr>
          <a:picLocks noChangeAspect="1" noChangeArrowheads="1"/>
        </xdr:cNvPicPr>
      </xdr:nvPicPr>
      <xdr:blipFill>
        <a:blip r:embed="rId4"/>
        <a:srcRect/>
        <a:stretch>
          <a:fillRect/>
        </a:stretch>
      </xdr:blipFill>
      <xdr:spPr>
        <a:xfrm>
          <a:off x="6355715" y="65430400"/>
          <a:ext cx="28575" cy="749300"/>
        </a:xfrm>
        <a:prstGeom prst="rect">
          <a:avLst/>
        </a:prstGeom>
        <a:noFill/>
        <a:ln w="9525">
          <a:noFill/>
          <a:miter lim="800000"/>
          <a:headEnd/>
          <a:tailEnd/>
        </a:ln>
      </xdr:spPr>
    </xdr:pic>
    <xdr:clientData/>
  </xdr:twoCellAnchor>
  <xdr:twoCellAnchor editAs="oneCell">
    <xdr:from>
      <xdr:col>6</xdr:col>
      <xdr:colOff>0</xdr:colOff>
      <xdr:row>113</xdr:row>
      <xdr:rowOff>0</xdr:rowOff>
    </xdr:from>
    <xdr:to>
      <xdr:col>6</xdr:col>
      <xdr:colOff>638175</xdr:colOff>
      <xdr:row>113</xdr:row>
      <xdr:rowOff>180340</xdr:rowOff>
    </xdr:to>
    <xdr:pic>
      <xdr:nvPicPr>
        <xdr:cNvPr id="860" name="image3.png"/>
        <xdr:cNvPicPr>
          <a:picLocks noChangeAspect="1"/>
        </xdr:cNvPicPr>
      </xdr:nvPicPr>
      <xdr:blipFill>
        <a:blip r:embed="rId1"/>
        <a:stretch>
          <a:fillRect/>
        </a:stretch>
      </xdr:blipFill>
      <xdr:spPr>
        <a:xfrm>
          <a:off x="9155430" y="69088000"/>
          <a:ext cx="638175" cy="180340"/>
        </a:xfrm>
        <a:prstGeom prst="rect">
          <a:avLst/>
        </a:prstGeom>
        <a:noFill/>
        <a:ln w="9525">
          <a:noFill/>
        </a:ln>
      </xdr:spPr>
    </xdr:pic>
    <xdr:clientData/>
  </xdr:twoCellAnchor>
  <xdr:twoCellAnchor editAs="oneCell">
    <xdr:from>
      <xdr:col>6</xdr:col>
      <xdr:colOff>0</xdr:colOff>
      <xdr:row>113</xdr:row>
      <xdr:rowOff>0</xdr:rowOff>
    </xdr:from>
    <xdr:to>
      <xdr:col>7</xdr:col>
      <xdr:colOff>130810</xdr:colOff>
      <xdr:row>113</xdr:row>
      <xdr:rowOff>180340</xdr:rowOff>
    </xdr:to>
    <xdr:pic>
      <xdr:nvPicPr>
        <xdr:cNvPr id="861" name="image3.png"/>
        <xdr:cNvPicPr>
          <a:picLocks noChangeAspect="1"/>
        </xdr:cNvPicPr>
      </xdr:nvPicPr>
      <xdr:blipFill>
        <a:blip r:embed="rId1"/>
        <a:stretch>
          <a:fillRect/>
        </a:stretch>
      </xdr:blipFill>
      <xdr:spPr>
        <a:xfrm>
          <a:off x="9155430" y="69088000"/>
          <a:ext cx="776605" cy="180340"/>
        </a:xfrm>
        <a:prstGeom prst="rect">
          <a:avLst/>
        </a:prstGeom>
        <a:noFill/>
        <a:ln w="9525">
          <a:noFill/>
        </a:ln>
      </xdr:spPr>
    </xdr:pic>
    <xdr:clientData/>
  </xdr:twoCellAnchor>
  <xdr:twoCellAnchor editAs="oneCell">
    <xdr:from>
      <xdr:col>8</xdr:col>
      <xdr:colOff>190500</xdr:colOff>
      <xdr:row>113</xdr:row>
      <xdr:rowOff>0</xdr:rowOff>
    </xdr:from>
    <xdr:to>
      <xdr:col>8</xdr:col>
      <xdr:colOff>257175</xdr:colOff>
      <xdr:row>113</xdr:row>
      <xdr:rowOff>180340</xdr:rowOff>
    </xdr:to>
    <xdr:pic>
      <xdr:nvPicPr>
        <xdr:cNvPr id="862" name="image2.png"/>
        <xdr:cNvPicPr>
          <a:picLocks noChangeAspect="1"/>
        </xdr:cNvPicPr>
      </xdr:nvPicPr>
      <xdr:blipFill>
        <a:blip r:embed="rId2"/>
        <a:stretch>
          <a:fillRect/>
        </a:stretch>
      </xdr:blipFill>
      <xdr:spPr>
        <a:xfrm>
          <a:off x="11131550" y="69088000"/>
          <a:ext cx="66675" cy="180340"/>
        </a:xfrm>
        <a:prstGeom prst="rect">
          <a:avLst/>
        </a:prstGeom>
        <a:noFill/>
        <a:ln w="9525">
          <a:noFill/>
        </a:ln>
      </xdr:spPr>
    </xdr:pic>
    <xdr:clientData/>
  </xdr:twoCellAnchor>
  <xdr:twoCellAnchor editAs="oneCell">
    <xdr:from>
      <xdr:col>8</xdr:col>
      <xdr:colOff>247650</xdr:colOff>
      <xdr:row>113</xdr:row>
      <xdr:rowOff>0</xdr:rowOff>
    </xdr:from>
    <xdr:to>
      <xdr:col>8</xdr:col>
      <xdr:colOff>314325</xdr:colOff>
      <xdr:row>113</xdr:row>
      <xdr:rowOff>190500</xdr:rowOff>
    </xdr:to>
    <xdr:pic>
      <xdr:nvPicPr>
        <xdr:cNvPr id="863" name="image2.png"/>
        <xdr:cNvPicPr>
          <a:picLocks noChangeAspect="1"/>
        </xdr:cNvPicPr>
      </xdr:nvPicPr>
      <xdr:blipFill>
        <a:blip r:embed="rId2"/>
        <a:stretch>
          <a:fillRect/>
        </a:stretch>
      </xdr:blipFill>
      <xdr:spPr>
        <a:xfrm>
          <a:off x="11188700" y="69088000"/>
          <a:ext cx="66675" cy="190500"/>
        </a:xfrm>
        <a:prstGeom prst="rect">
          <a:avLst/>
        </a:prstGeom>
        <a:noFill/>
        <a:ln w="9525">
          <a:noFill/>
        </a:ln>
      </xdr:spPr>
    </xdr:pic>
    <xdr:clientData/>
  </xdr:twoCellAnchor>
  <xdr:twoCellAnchor editAs="oneCell">
    <xdr:from>
      <xdr:col>8</xdr:col>
      <xdr:colOff>190500</xdr:colOff>
      <xdr:row>113</xdr:row>
      <xdr:rowOff>0</xdr:rowOff>
    </xdr:from>
    <xdr:to>
      <xdr:col>8</xdr:col>
      <xdr:colOff>257175</xdr:colOff>
      <xdr:row>113</xdr:row>
      <xdr:rowOff>190500</xdr:rowOff>
    </xdr:to>
    <xdr:pic>
      <xdr:nvPicPr>
        <xdr:cNvPr id="865" name="image2.png"/>
        <xdr:cNvPicPr>
          <a:picLocks noChangeAspect="1"/>
        </xdr:cNvPicPr>
      </xdr:nvPicPr>
      <xdr:blipFill>
        <a:blip r:embed="rId2"/>
        <a:stretch>
          <a:fillRect/>
        </a:stretch>
      </xdr:blipFill>
      <xdr:spPr>
        <a:xfrm>
          <a:off x="11131550" y="69088000"/>
          <a:ext cx="66675" cy="190500"/>
        </a:xfrm>
        <a:prstGeom prst="rect">
          <a:avLst/>
        </a:prstGeom>
        <a:noFill/>
        <a:ln w="9525">
          <a:noFill/>
        </a:ln>
      </xdr:spPr>
    </xdr:pic>
    <xdr:clientData/>
  </xdr:twoCellAnchor>
  <xdr:twoCellAnchor editAs="oneCell">
    <xdr:from>
      <xdr:col>17</xdr:col>
      <xdr:colOff>57150</xdr:colOff>
      <xdr:row>113</xdr:row>
      <xdr:rowOff>0</xdr:rowOff>
    </xdr:from>
    <xdr:to>
      <xdr:col>17</xdr:col>
      <xdr:colOff>142875</xdr:colOff>
      <xdr:row>113</xdr:row>
      <xdr:rowOff>180340</xdr:rowOff>
    </xdr:to>
    <xdr:pic>
      <xdr:nvPicPr>
        <xdr:cNvPr id="866" name="image1.png"/>
        <xdr:cNvPicPr>
          <a:picLocks noChangeAspect="1"/>
        </xdr:cNvPicPr>
      </xdr:nvPicPr>
      <xdr:blipFill>
        <a:blip r:embed="rId3"/>
        <a:stretch>
          <a:fillRect/>
        </a:stretch>
      </xdr:blipFill>
      <xdr:spPr>
        <a:xfrm>
          <a:off x="16935450" y="69088000"/>
          <a:ext cx="85725" cy="180340"/>
        </a:xfrm>
        <a:prstGeom prst="rect">
          <a:avLst/>
        </a:prstGeom>
        <a:noFill/>
        <a:ln w="9525">
          <a:noFill/>
        </a:ln>
      </xdr:spPr>
    </xdr:pic>
    <xdr:clientData/>
  </xdr:twoCellAnchor>
  <xdr:twoCellAnchor editAs="oneCell">
    <xdr:from>
      <xdr:col>17</xdr:col>
      <xdr:colOff>47625</xdr:colOff>
      <xdr:row>113</xdr:row>
      <xdr:rowOff>0</xdr:rowOff>
    </xdr:from>
    <xdr:to>
      <xdr:col>17</xdr:col>
      <xdr:colOff>133350</xdr:colOff>
      <xdr:row>113</xdr:row>
      <xdr:rowOff>190500</xdr:rowOff>
    </xdr:to>
    <xdr:pic>
      <xdr:nvPicPr>
        <xdr:cNvPr id="867" name="image1.png"/>
        <xdr:cNvPicPr>
          <a:picLocks noChangeAspect="1"/>
        </xdr:cNvPicPr>
      </xdr:nvPicPr>
      <xdr:blipFill>
        <a:blip r:embed="rId3"/>
        <a:stretch>
          <a:fillRect/>
        </a:stretch>
      </xdr:blipFill>
      <xdr:spPr>
        <a:xfrm>
          <a:off x="16925925" y="69088000"/>
          <a:ext cx="85725" cy="190500"/>
        </a:xfrm>
        <a:prstGeom prst="rect">
          <a:avLst/>
        </a:prstGeom>
        <a:noFill/>
        <a:ln w="9525">
          <a:noFill/>
        </a:ln>
      </xdr:spPr>
    </xdr:pic>
    <xdr:clientData/>
  </xdr:twoCellAnchor>
  <xdr:twoCellAnchor editAs="oneCell">
    <xdr:from>
      <xdr:col>16</xdr:col>
      <xdr:colOff>57150</xdr:colOff>
      <xdr:row>113</xdr:row>
      <xdr:rowOff>0</xdr:rowOff>
    </xdr:from>
    <xdr:to>
      <xdr:col>16</xdr:col>
      <xdr:colOff>142875</xdr:colOff>
      <xdr:row>113</xdr:row>
      <xdr:rowOff>180340</xdr:rowOff>
    </xdr:to>
    <xdr:pic>
      <xdr:nvPicPr>
        <xdr:cNvPr id="880" name="image1.png"/>
        <xdr:cNvPicPr>
          <a:picLocks noChangeAspect="1"/>
        </xdr:cNvPicPr>
      </xdr:nvPicPr>
      <xdr:blipFill>
        <a:blip r:embed="rId3"/>
        <a:stretch>
          <a:fillRect/>
        </a:stretch>
      </xdr:blipFill>
      <xdr:spPr>
        <a:xfrm>
          <a:off x="16191230" y="69088000"/>
          <a:ext cx="85725" cy="180340"/>
        </a:xfrm>
        <a:prstGeom prst="rect">
          <a:avLst/>
        </a:prstGeom>
        <a:noFill/>
        <a:ln w="9525">
          <a:noFill/>
        </a:ln>
      </xdr:spPr>
    </xdr:pic>
    <xdr:clientData/>
  </xdr:twoCellAnchor>
  <xdr:twoCellAnchor editAs="oneCell">
    <xdr:from>
      <xdr:col>16</xdr:col>
      <xdr:colOff>47625</xdr:colOff>
      <xdr:row>113</xdr:row>
      <xdr:rowOff>0</xdr:rowOff>
    </xdr:from>
    <xdr:to>
      <xdr:col>16</xdr:col>
      <xdr:colOff>132715</xdr:colOff>
      <xdr:row>113</xdr:row>
      <xdr:rowOff>190500</xdr:rowOff>
    </xdr:to>
    <xdr:pic>
      <xdr:nvPicPr>
        <xdr:cNvPr id="881" name="image1.png"/>
        <xdr:cNvPicPr>
          <a:picLocks noChangeAspect="1"/>
        </xdr:cNvPicPr>
      </xdr:nvPicPr>
      <xdr:blipFill>
        <a:blip r:embed="rId3"/>
        <a:stretch>
          <a:fillRect/>
        </a:stretch>
      </xdr:blipFill>
      <xdr:spPr>
        <a:xfrm>
          <a:off x="16181705" y="69088000"/>
          <a:ext cx="85090" cy="190500"/>
        </a:xfrm>
        <a:prstGeom prst="rect">
          <a:avLst/>
        </a:prstGeom>
        <a:noFill/>
        <a:ln w="9525">
          <a:noFill/>
        </a:ln>
      </xdr:spPr>
    </xdr:pic>
    <xdr:clientData/>
  </xdr:twoCellAnchor>
  <xdr:twoCellAnchor editAs="oneCell">
    <xdr:from>
      <xdr:col>18</xdr:col>
      <xdr:colOff>57150</xdr:colOff>
      <xdr:row>113</xdr:row>
      <xdr:rowOff>0</xdr:rowOff>
    </xdr:from>
    <xdr:to>
      <xdr:col>18</xdr:col>
      <xdr:colOff>142875</xdr:colOff>
      <xdr:row>113</xdr:row>
      <xdr:rowOff>180340</xdr:rowOff>
    </xdr:to>
    <xdr:pic>
      <xdr:nvPicPr>
        <xdr:cNvPr id="886" name="image1.png"/>
        <xdr:cNvPicPr>
          <a:picLocks noChangeAspect="1"/>
        </xdr:cNvPicPr>
      </xdr:nvPicPr>
      <xdr:blipFill>
        <a:blip r:embed="rId3"/>
        <a:stretch>
          <a:fillRect/>
        </a:stretch>
      </xdr:blipFill>
      <xdr:spPr>
        <a:xfrm>
          <a:off x="17581245" y="69088000"/>
          <a:ext cx="85725" cy="180340"/>
        </a:xfrm>
        <a:prstGeom prst="rect">
          <a:avLst/>
        </a:prstGeom>
        <a:noFill/>
        <a:ln w="9525">
          <a:noFill/>
        </a:ln>
      </xdr:spPr>
    </xdr:pic>
    <xdr:clientData/>
  </xdr:twoCellAnchor>
  <xdr:twoCellAnchor editAs="oneCell">
    <xdr:from>
      <xdr:col>18</xdr:col>
      <xdr:colOff>47625</xdr:colOff>
      <xdr:row>113</xdr:row>
      <xdr:rowOff>0</xdr:rowOff>
    </xdr:from>
    <xdr:to>
      <xdr:col>18</xdr:col>
      <xdr:colOff>132715</xdr:colOff>
      <xdr:row>113</xdr:row>
      <xdr:rowOff>190500</xdr:rowOff>
    </xdr:to>
    <xdr:pic>
      <xdr:nvPicPr>
        <xdr:cNvPr id="887" name="image1.png"/>
        <xdr:cNvPicPr>
          <a:picLocks noChangeAspect="1"/>
        </xdr:cNvPicPr>
      </xdr:nvPicPr>
      <xdr:blipFill>
        <a:blip r:embed="rId3"/>
        <a:stretch>
          <a:fillRect/>
        </a:stretch>
      </xdr:blipFill>
      <xdr:spPr>
        <a:xfrm>
          <a:off x="17571720" y="69088000"/>
          <a:ext cx="85090" cy="190500"/>
        </a:xfrm>
        <a:prstGeom prst="rect">
          <a:avLst/>
        </a:prstGeom>
        <a:noFill/>
        <a:ln w="9525">
          <a:noFill/>
        </a:ln>
      </xdr:spPr>
    </xdr:pic>
    <xdr:clientData/>
  </xdr:twoCellAnchor>
  <xdr:twoCellAnchor editAs="oneCell">
    <xdr:from>
      <xdr:col>4</xdr:col>
      <xdr:colOff>609600</xdr:colOff>
      <xdr:row>117</xdr:row>
      <xdr:rowOff>0</xdr:rowOff>
    </xdr:from>
    <xdr:to>
      <xdr:col>4</xdr:col>
      <xdr:colOff>1066800</xdr:colOff>
      <xdr:row>118</xdr:row>
      <xdr:rowOff>19050</xdr:rowOff>
    </xdr:to>
    <xdr:pic>
      <xdr:nvPicPr>
        <xdr:cNvPr id="898" name="Picture 8182" descr="clip_image9318"/>
        <xdr:cNvPicPr>
          <a:picLocks noChangeAspect="1"/>
        </xdr:cNvPicPr>
      </xdr:nvPicPr>
      <xdr:blipFill>
        <a:blip r:embed="rId5"/>
        <a:stretch>
          <a:fillRect/>
        </a:stretch>
      </xdr:blipFill>
      <xdr:spPr>
        <a:xfrm>
          <a:off x="3192780" y="71526400"/>
          <a:ext cx="457200" cy="628650"/>
        </a:xfrm>
        <a:prstGeom prst="rect">
          <a:avLst/>
        </a:prstGeom>
        <a:noFill/>
        <a:ln w="9525">
          <a:noFill/>
        </a:ln>
      </xdr:spPr>
    </xdr:pic>
    <xdr:clientData/>
  </xdr:twoCellAnchor>
  <xdr:twoCellAnchor editAs="oneCell">
    <xdr:from>
      <xdr:col>4</xdr:col>
      <xdr:colOff>609600</xdr:colOff>
      <xdr:row>117</xdr:row>
      <xdr:rowOff>0</xdr:rowOff>
    </xdr:from>
    <xdr:to>
      <xdr:col>4</xdr:col>
      <xdr:colOff>1066800</xdr:colOff>
      <xdr:row>118</xdr:row>
      <xdr:rowOff>8255</xdr:rowOff>
    </xdr:to>
    <xdr:pic>
      <xdr:nvPicPr>
        <xdr:cNvPr id="899" name="Picture 8182" descr="clip_image9318"/>
        <xdr:cNvPicPr>
          <a:picLocks noChangeAspect="1"/>
        </xdr:cNvPicPr>
      </xdr:nvPicPr>
      <xdr:blipFill>
        <a:blip r:embed="rId5"/>
        <a:stretch>
          <a:fillRect/>
        </a:stretch>
      </xdr:blipFill>
      <xdr:spPr>
        <a:xfrm>
          <a:off x="3192780" y="71526400"/>
          <a:ext cx="457200" cy="617855"/>
        </a:xfrm>
        <a:prstGeom prst="rect">
          <a:avLst/>
        </a:prstGeom>
        <a:noFill/>
        <a:ln w="9525">
          <a:noFill/>
        </a:ln>
      </xdr:spPr>
    </xdr:pic>
    <xdr:clientData/>
  </xdr:twoCellAnchor>
  <xdr:twoCellAnchor editAs="oneCell">
    <xdr:from>
      <xdr:col>4</xdr:col>
      <xdr:colOff>609600</xdr:colOff>
      <xdr:row>117</xdr:row>
      <xdr:rowOff>0</xdr:rowOff>
    </xdr:from>
    <xdr:to>
      <xdr:col>4</xdr:col>
      <xdr:colOff>1066800</xdr:colOff>
      <xdr:row>118</xdr:row>
      <xdr:rowOff>0</xdr:rowOff>
    </xdr:to>
    <xdr:pic>
      <xdr:nvPicPr>
        <xdr:cNvPr id="900" name="Picture 8182" descr="clip_image9318"/>
        <xdr:cNvPicPr>
          <a:picLocks noChangeAspect="1"/>
        </xdr:cNvPicPr>
      </xdr:nvPicPr>
      <xdr:blipFill>
        <a:blip r:embed="rId5"/>
        <a:stretch>
          <a:fillRect/>
        </a:stretch>
      </xdr:blipFill>
      <xdr:spPr>
        <a:xfrm>
          <a:off x="3192780" y="71526400"/>
          <a:ext cx="457200" cy="609600"/>
        </a:xfrm>
        <a:prstGeom prst="rect">
          <a:avLst/>
        </a:prstGeom>
        <a:noFill/>
        <a:ln w="9525">
          <a:noFill/>
        </a:ln>
      </xdr:spPr>
    </xdr:pic>
    <xdr:clientData/>
  </xdr:twoCellAnchor>
  <xdr:twoCellAnchor editAs="oneCell">
    <xdr:from>
      <xdr:col>4</xdr:col>
      <xdr:colOff>609600</xdr:colOff>
      <xdr:row>117</xdr:row>
      <xdr:rowOff>0</xdr:rowOff>
    </xdr:from>
    <xdr:to>
      <xdr:col>4</xdr:col>
      <xdr:colOff>1019175</xdr:colOff>
      <xdr:row>117</xdr:row>
      <xdr:rowOff>457835</xdr:rowOff>
    </xdr:to>
    <xdr:pic>
      <xdr:nvPicPr>
        <xdr:cNvPr id="901" name="Picture 8182" descr="clip_image9318"/>
        <xdr:cNvPicPr>
          <a:picLocks noChangeAspect="1"/>
        </xdr:cNvPicPr>
      </xdr:nvPicPr>
      <xdr:blipFill>
        <a:blip r:embed="rId5"/>
        <a:stretch>
          <a:fillRect/>
        </a:stretch>
      </xdr:blipFill>
      <xdr:spPr>
        <a:xfrm>
          <a:off x="3192780" y="71526400"/>
          <a:ext cx="409575" cy="457835"/>
        </a:xfrm>
        <a:prstGeom prst="rect">
          <a:avLst/>
        </a:prstGeom>
        <a:noFill/>
        <a:ln w="9525">
          <a:noFill/>
        </a:ln>
      </xdr:spPr>
    </xdr:pic>
    <xdr:clientData/>
  </xdr:twoCellAnchor>
  <xdr:twoCellAnchor editAs="oneCell">
    <xdr:from>
      <xdr:col>4</xdr:col>
      <xdr:colOff>609600</xdr:colOff>
      <xdr:row>117</xdr:row>
      <xdr:rowOff>0</xdr:rowOff>
    </xdr:from>
    <xdr:to>
      <xdr:col>4</xdr:col>
      <xdr:colOff>1029970</xdr:colOff>
      <xdr:row>118</xdr:row>
      <xdr:rowOff>12700</xdr:rowOff>
    </xdr:to>
    <xdr:pic>
      <xdr:nvPicPr>
        <xdr:cNvPr id="902" name="Picture 8182" descr="clip_image9318"/>
        <xdr:cNvPicPr>
          <a:picLocks noChangeAspect="1"/>
        </xdr:cNvPicPr>
      </xdr:nvPicPr>
      <xdr:blipFill>
        <a:blip r:embed="rId5"/>
        <a:stretch>
          <a:fillRect/>
        </a:stretch>
      </xdr:blipFill>
      <xdr:spPr>
        <a:xfrm>
          <a:off x="3192780" y="71526400"/>
          <a:ext cx="420370" cy="622300"/>
        </a:xfrm>
        <a:prstGeom prst="rect">
          <a:avLst/>
        </a:prstGeom>
        <a:noFill/>
        <a:ln w="9525">
          <a:noFill/>
        </a:ln>
      </xdr:spPr>
    </xdr:pic>
    <xdr:clientData/>
  </xdr:twoCellAnchor>
  <xdr:twoCellAnchor editAs="oneCell">
    <xdr:from>
      <xdr:col>4</xdr:col>
      <xdr:colOff>609600</xdr:colOff>
      <xdr:row>117</xdr:row>
      <xdr:rowOff>0</xdr:rowOff>
    </xdr:from>
    <xdr:to>
      <xdr:col>4</xdr:col>
      <xdr:colOff>1028700</xdr:colOff>
      <xdr:row>117</xdr:row>
      <xdr:rowOff>527050</xdr:rowOff>
    </xdr:to>
    <xdr:pic>
      <xdr:nvPicPr>
        <xdr:cNvPr id="903" name="Picture 8182" descr="clip_image9318"/>
        <xdr:cNvPicPr>
          <a:picLocks noChangeAspect="1"/>
        </xdr:cNvPicPr>
      </xdr:nvPicPr>
      <xdr:blipFill>
        <a:blip r:embed="rId5"/>
        <a:stretch>
          <a:fillRect/>
        </a:stretch>
      </xdr:blipFill>
      <xdr:spPr>
        <a:xfrm>
          <a:off x="3192780" y="71526400"/>
          <a:ext cx="419100" cy="527050"/>
        </a:xfrm>
        <a:prstGeom prst="rect">
          <a:avLst/>
        </a:prstGeom>
        <a:noFill/>
        <a:ln w="9525">
          <a:noFill/>
        </a:ln>
      </xdr:spPr>
    </xdr:pic>
    <xdr:clientData/>
  </xdr:twoCellAnchor>
  <xdr:twoCellAnchor editAs="oneCell">
    <xdr:from>
      <xdr:col>4</xdr:col>
      <xdr:colOff>594360</xdr:colOff>
      <xdr:row>117</xdr:row>
      <xdr:rowOff>0</xdr:rowOff>
    </xdr:from>
    <xdr:to>
      <xdr:col>4</xdr:col>
      <xdr:colOff>1014730</xdr:colOff>
      <xdr:row>118</xdr:row>
      <xdr:rowOff>12700</xdr:rowOff>
    </xdr:to>
    <xdr:pic>
      <xdr:nvPicPr>
        <xdr:cNvPr id="904" name="Picture 8182" descr="clip_image9318"/>
        <xdr:cNvPicPr>
          <a:picLocks noChangeAspect="1"/>
        </xdr:cNvPicPr>
      </xdr:nvPicPr>
      <xdr:blipFill>
        <a:blip r:embed="rId5"/>
        <a:stretch>
          <a:fillRect/>
        </a:stretch>
      </xdr:blipFill>
      <xdr:spPr>
        <a:xfrm>
          <a:off x="3177540" y="71526400"/>
          <a:ext cx="420370" cy="622300"/>
        </a:xfrm>
        <a:prstGeom prst="rect">
          <a:avLst/>
        </a:prstGeom>
        <a:noFill/>
        <a:ln w="9525">
          <a:noFill/>
        </a:ln>
      </xdr:spPr>
    </xdr:pic>
    <xdr:clientData/>
  </xdr:twoCellAnchor>
  <xdr:twoCellAnchor editAs="oneCell">
    <xdr:from>
      <xdr:col>16</xdr:col>
      <xdr:colOff>57150</xdr:colOff>
      <xdr:row>117</xdr:row>
      <xdr:rowOff>0</xdr:rowOff>
    </xdr:from>
    <xdr:to>
      <xdr:col>16</xdr:col>
      <xdr:colOff>142875</xdr:colOff>
      <xdr:row>118</xdr:row>
      <xdr:rowOff>194945</xdr:rowOff>
    </xdr:to>
    <xdr:pic>
      <xdr:nvPicPr>
        <xdr:cNvPr id="905" name="image1.png"/>
        <xdr:cNvPicPr>
          <a:picLocks noChangeAspect="1" noChangeArrowheads="1"/>
        </xdr:cNvPicPr>
      </xdr:nvPicPr>
      <xdr:blipFill>
        <a:blip r:embed="rId3" cstate="print"/>
        <a:srcRect/>
        <a:stretch>
          <a:fillRect/>
        </a:stretch>
      </xdr:blipFill>
      <xdr:spPr>
        <a:xfrm>
          <a:off x="16191230" y="71526400"/>
          <a:ext cx="85725" cy="804545"/>
        </a:xfrm>
        <a:prstGeom prst="rect">
          <a:avLst/>
        </a:prstGeom>
        <a:noFill/>
        <a:ln w="9525">
          <a:noFill/>
          <a:miter lim="800000"/>
          <a:headEnd/>
          <a:tailEnd/>
        </a:ln>
      </xdr:spPr>
    </xdr:pic>
    <xdr:clientData/>
  </xdr:twoCellAnchor>
  <xdr:twoCellAnchor editAs="oneCell">
    <xdr:from>
      <xdr:col>16</xdr:col>
      <xdr:colOff>47625</xdr:colOff>
      <xdr:row>117</xdr:row>
      <xdr:rowOff>0</xdr:rowOff>
    </xdr:from>
    <xdr:to>
      <xdr:col>16</xdr:col>
      <xdr:colOff>133350</xdr:colOff>
      <xdr:row>118</xdr:row>
      <xdr:rowOff>204470</xdr:rowOff>
    </xdr:to>
    <xdr:pic>
      <xdr:nvPicPr>
        <xdr:cNvPr id="906" name="image1.png"/>
        <xdr:cNvPicPr>
          <a:picLocks noChangeAspect="1" noChangeArrowheads="1"/>
        </xdr:cNvPicPr>
      </xdr:nvPicPr>
      <xdr:blipFill>
        <a:blip r:embed="rId3" cstate="print"/>
        <a:srcRect/>
        <a:stretch>
          <a:fillRect/>
        </a:stretch>
      </xdr:blipFill>
      <xdr:spPr>
        <a:xfrm>
          <a:off x="16181705" y="71526400"/>
          <a:ext cx="85725" cy="814070"/>
        </a:xfrm>
        <a:prstGeom prst="rect">
          <a:avLst/>
        </a:prstGeom>
        <a:noFill/>
        <a:ln w="9525">
          <a:noFill/>
          <a:miter lim="800000"/>
          <a:headEnd/>
          <a:tailEnd/>
        </a:ln>
      </xdr:spPr>
    </xdr:pic>
    <xdr:clientData/>
  </xdr:twoCellAnchor>
  <xdr:twoCellAnchor editAs="oneCell">
    <xdr:from>
      <xdr:col>16</xdr:col>
      <xdr:colOff>57150</xdr:colOff>
      <xdr:row>117</xdr:row>
      <xdr:rowOff>0</xdr:rowOff>
    </xdr:from>
    <xdr:to>
      <xdr:col>16</xdr:col>
      <xdr:colOff>142875</xdr:colOff>
      <xdr:row>118</xdr:row>
      <xdr:rowOff>202565</xdr:rowOff>
    </xdr:to>
    <xdr:pic>
      <xdr:nvPicPr>
        <xdr:cNvPr id="907" name="image1.png"/>
        <xdr:cNvPicPr>
          <a:picLocks noChangeAspect="1" noChangeArrowheads="1"/>
        </xdr:cNvPicPr>
      </xdr:nvPicPr>
      <xdr:blipFill>
        <a:blip r:embed="rId3" cstate="print"/>
        <a:srcRect/>
        <a:stretch>
          <a:fillRect/>
        </a:stretch>
      </xdr:blipFill>
      <xdr:spPr>
        <a:xfrm>
          <a:off x="16191230" y="71526400"/>
          <a:ext cx="85725" cy="812165"/>
        </a:xfrm>
        <a:prstGeom prst="rect">
          <a:avLst/>
        </a:prstGeom>
        <a:noFill/>
        <a:ln w="9525">
          <a:noFill/>
          <a:miter lim="800000"/>
          <a:headEnd/>
          <a:tailEnd/>
        </a:ln>
      </xdr:spPr>
    </xdr:pic>
    <xdr:clientData/>
  </xdr:twoCellAnchor>
  <xdr:twoCellAnchor editAs="oneCell">
    <xdr:from>
      <xdr:col>16</xdr:col>
      <xdr:colOff>47625</xdr:colOff>
      <xdr:row>117</xdr:row>
      <xdr:rowOff>0</xdr:rowOff>
    </xdr:from>
    <xdr:to>
      <xdr:col>16</xdr:col>
      <xdr:colOff>133350</xdr:colOff>
      <xdr:row>118</xdr:row>
      <xdr:rowOff>212090</xdr:rowOff>
    </xdr:to>
    <xdr:pic>
      <xdr:nvPicPr>
        <xdr:cNvPr id="908" name="image1.png"/>
        <xdr:cNvPicPr>
          <a:picLocks noChangeAspect="1" noChangeArrowheads="1"/>
        </xdr:cNvPicPr>
      </xdr:nvPicPr>
      <xdr:blipFill>
        <a:blip r:embed="rId3" cstate="print"/>
        <a:srcRect/>
        <a:stretch>
          <a:fillRect/>
        </a:stretch>
      </xdr:blipFill>
      <xdr:spPr>
        <a:xfrm>
          <a:off x="16181705" y="71526400"/>
          <a:ext cx="85725" cy="821690"/>
        </a:xfrm>
        <a:prstGeom prst="rect">
          <a:avLst/>
        </a:prstGeom>
        <a:noFill/>
        <a:ln w="9525">
          <a:noFill/>
          <a:miter lim="800000"/>
          <a:headEnd/>
          <a:tailEnd/>
        </a:ln>
      </xdr:spPr>
    </xdr:pic>
    <xdr:clientData/>
  </xdr:twoCellAnchor>
  <xdr:twoCellAnchor editAs="oneCell">
    <xdr:from>
      <xdr:col>16</xdr:col>
      <xdr:colOff>57150</xdr:colOff>
      <xdr:row>117</xdr:row>
      <xdr:rowOff>0</xdr:rowOff>
    </xdr:from>
    <xdr:to>
      <xdr:col>16</xdr:col>
      <xdr:colOff>142875</xdr:colOff>
      <xdr:row>118</xdr:row>
      <xdr:rowOff>201930</xdr:rowOff>
    </xdr:to>
    <xdr:pic>
      <xdr:nvPicPr>
        <xdr:cNvPr id="909" name="image1.png"/>
        <xdr:cNvPicPr>
          <a:picLocks noChangeAspect="1" noChangeArrowheads="1"/>
        </xdr:cNvPicPr>
      </xdr:nvPicPr>
      <xdr:blipFill>
        <a:blip r:embed="rId3" cstate="print"/>
        <a:srcRect/>
        <a:stretch>
          <a:fillRect/>
        </a:stretch>
      </xdr:blipFill>
      <xdr:spPr>
        <a:xfrm>
          <a:off x="16191230" y="71526400"/>
          <a:ext cx="85725" cy="811530"/>
        </a:xfrm>
        <a:prstGeom prst="rect">
          <a:avLst/>
        </a:prstGeom>
        <a:noFill/>
        <a:ln w="9525">
          <a:noFill/>
          <a:miter lim="800000"/>
          <a:headEnd/>
          <a:tailEnd/>
        </a:ln>
      </xdr:spPr>
    </xdr:pic>
    <xdr:clientData/>
  </xdr:twoCellAnchor>
  <xdr:twoCellAnchor editAs="oneCell">
    <xdr:from>
      <xdr:col>16</xdr:col>
      <xdr:colOff>47625</xdr:colOff>
      <xdr:row>117</xdr:row>
      <xdr:rowOff>0</xdr:rowOff>
    </xdr:from>
    <xdr:to>
      <xdr:col>16</xdr:col>
      <xdr:colOff>133350</xdr:colOff>
      <xdr:row>118</xdr:row>
      <xdr:rowOff>211455</xdr:rowOff>
    </xdr:to>
    <xdr:pic>
      <xdr:nvPicPr>
        <xdr:cNvPr id="910" name="image1.png"/>
        <xdr:cNvPicPr>
          <a:picLocks noChangeAspect="1" noChangeArrowheads="1"/>
        </xdr:cNvPicPr>
      </xdr:nvPicPr>
      <xdr:blipFill>
        <a:blip r:embed="rId3" cstate="print"/>
        <a:srcRect/>
        <a:stretch>
          <a:fillRect/>
        </a:stretch>
      </xdr:blipFill>
      <xdr:spPr>
        <a:xfrm>
          <a:off x="16181705" y="71526400"/>
          <a:ext cx="85725" cy="821055"/>
        </a:xfrm>
        <a:prstGeom prst="rect">
          <a:avLst/>
        </a:prstGeom>
        <a:noFill/>
        <a:ln w="9525">
          <a:noFill/>
          <a:miter lim="800000"/>
          <a:headEnd/>
          <a:tailEnd/>
        </a:ln>
      </xdr:spPr>
    </xdr:pic>
    <xdr:clientData/>
  </xdr:twoCellAnchor>
  <xdr:twoCellAnchor editAs="oneCell">
    <xdr:from>
      <xdr:col>16</xdr:col>
      <xdr:colOff>57150</xdr:colOff>
      <xdr:row>117</xdr:row>
      <xdr:rowOff>0</xdr:rowOff>
    </xdr:from>
    <xdr:to>
      <xdr:col>16</xdr:col>
      <xdr:colOff>142875</xdr:colOff>
      <xdr:row>118</xdr:row>
      <xdr:rowOff>198755</xdr:rowOff>
    </xdr:to>
    <xdr:pic>
      <xdr:nvPicPr>
        <xdr:cNvPr id="911" name="image1.png"/>
        <xdr:cNvPicPr>
          <a:picLocks noChangeAspect="1" noChangeArrowheads="1"/>
        </xdr:cNvPicPr>
      </xdr:nvPicPr>
      <xdr:blipFill>
        <a:blip r:embed="rId3" cstate="print"/>
        <a:srcRect/>
        <a:stretch>
          <a:fillRect/>
        </a:stretch>
      </xdr:blipFill>
      <xdr:spPr>
        <a:xfrm>
          <a:off x="16191230" y="71526400"/>
          <a:ext cx="85725" cy="808355"/>
        </a:xfrm>
        <a:prstGeom prst="rect">
          <a:avLst/>
        </a:prstGeom>
        <a:noFill/>
        <a:ln w="9525">
          <a:noFill/>
          <a:miter lim="800000"/>
          <a:headEnd/>
          <a:tailEnd/>
        </a:ln>
      </xdr:spPr>
    </xdr:pic>
    <xdr:clientData/>
  </xdr:twoCellAnchor>
  <xdr:twoCellAnchor editAs="oneCell">
    <xdr:from>
      <xdr:col>16</xdr:col>
      <xdr:colOff>47625</xdr:colOff>
      <xdr:row>117</xdr:row>
      <xdr:rowOff>0</xdr:rowOff>
    </xdr:from>
    <xdr:to>
      <xdr:col>16</xdr:col>
      <xdr:colOff>133350</xdr:colOff>
      <xdr:row>118</xdr:row>
      <xdr:rowOff>208280</xdr:rowOff>
    </xdr:to>
    <xdr:pic>
      <xdr:nvPicPr>
        <xdr:cNvPr id="912" name="image1.png"/>
        <xdr:cNvPicPr>
          <a:picLocks noChangeAspect="1" noChangeArrowheads="1"/>
        </xdr:cNvPicPr>
      </xdr:nvPicPr>
      <xdr:blipFill>
        <a:blip r:embed="rId3" cstate="print"/>
        <a:srcRect/>
        <a:stretch>
          <a:fillRect/>
        </a:stretch>
      </xdr:blipFill>
      <xdr:spPr>
        <a:xfrm>
          <a:off x="16181705" y="71526400"/>
          <a:ext cx="85725" cy="817880"/>
        </a:xfrm>
        <a:prstGeom prst="rect">
          <a:avLst/>
        </a:prstGeom>
        <a:noFill/>
        <a:ln w="9525">
          <a:noFill/>
          <a:miter lim="800000"/>
          <a:headEnd/>
          <a:tailEnd/>
        </a:ln>
      </xdr:spPr>
    </xdr:pic>
    <xdr:clientData/>
  </xdr:twoCellAnchor>
  <xdr:twoCellAnchor editAs="oneCell">
    <xdr:from>
      <xdr:col>8</xdr:col>
      <xdr:colOff>0</xdr:colOff>
      <xdr:row>117</xdr:row>
      <xdr:rowOff>0</xdr:rowOff>
    </xdr:from>
    <xdr:to>
      <xdr:col>8</xdr:col>
      <xdr:colOff>38100</xdr:colOff>
      <xdr:row>117</xdr:row>
      <xdr:rowOff>173355</xdr:rowOff>
    </xdr:to>
    <xdr:pic>
      <xdr:nvPicPr>
        <xdr:cNvPr id="913" name="Picture 45" descr="clip_image366262"/>
        <xdr:cNvPicPr>
          <a:picLocks noChangeAspect="1"/>
        </xdr:cNvPicPr>
      </xdr:nvPicPr>
      <xdr:blipFill>
        <a:blip r:embed="rId4"/>
        <a:stretch>
          <a:fillRect/>
        </a:stretch>
      </xdr:blipFill>
      <xdr:spPr>
        <a:xfrm>
          <a:off x="10941050" y="71526400"/>
          <a:ext cx="38100" cy="173355"/>
        </a:xfrm>
        <a:prstGeom prst="rect">
          <a:avLst/>
        </a:prstGeom>
        <a:noFill/>
        <a:ln w="9525">
          <a:noFill/>
        </a:ln>
      </xdr:spPr>
    </xdr:pic>
    <xdr:clientData/>
  </xdr:twoCellAnchor>
  <xdr:twoCellAnchor editAs="oneCell">
    <xdr:from>
      <xdr:col>8</xdr:col>
      <xdr:colOff>0</xdr:colOff>
      <xdr:row>117</xdr:row>
      <xdr:rowOff>0</xdr:rowOff>
    </xdr:from>
    <xdr:to>
      <xdr:col>8</xdr:col>
      <xdr:colOff>29845</xdr:colOff>
      <xdr:row>117</xdr:row>
      <xdr:rowOff>173355</xdr:rowOff>
    </xdr:to>
    <xdr:pic>
      <xdr:nvPicPr>
        <xdr:cNvPr id="914" name="Picture 46" descr="clip_image366263"/>
        <xdr:cNvPicPr>
          <a:picLocks noChangeAspect="1"/>
        </xdr:cNvPicPr>
      </xdr:nvPicPr>
      <xdr:blipFill>
        <a:blip r:embed="rId4"/>
        <a:stretch>
          <a:fillRect/>
        </a:stretch>
      </xdr:blipFill>
      <xdr:spPr>
        <a:xfrm>
          <a:off x="10941050" y="71526400"/>
          <a:ext cx="29845" cy="173355"/>
        </a:xfrm>
        <a:prstGeom prst="rect">
          <a:avLst/>
        </a:prstGeom>
        <a:noFill/>
        <a:ln w="9525">
          <a:noFill/>
        </a:ln>
      </xdr:spPr>
    </xdr:pic>
    <xdr:clientData/>
  </xdr:twoCellAnchor>
  <xdr:twoCellAnchor editAs="oneCell">
    <xdr:from>
      <xdr:col>8</xdr:col>
      <xdr:colOff>0</xdr:colOff>
      <xdr:row>117</xdr:row>
      <xdr:rowOff>0</xdr:rowOff>
    </xdr:from>
    <xdr:to>
      <xdr:col>8</xdr:col>
      <xdr:colOff>10160</xdr:colOff>
      <xdr:row>117</xdr:row>
      <xdr:rowOff>173355</xdr:rowOff>
    </xdr:to>
    <xdr:pic>
      <xdr:nvPicPr>
        <xdr:cNvPr id="915" name="Picture 63" descr="clip_image366280"/>
        <xdr:cNvPicPr>
          <a:picLocks noChangeAspect="1"/>
        </xdr:cNvPicPr>
      </xdr:nvPicPr>
      <xdr:blipFill>
        <a:blip r:embed="rId4"/>
        <a:stretch>
          <a:fillRect/>
        </a:stretch>
      </xdr:blipFill>
      <xdr:spPr>
        <a:xfrm>
          <a:off x="10941050" y="71526400"/>
          <a:ext cx="10160" cy="173355"/>
        </a:xfrm>
        <a:prstGeom prst="rect">
          <a:avLst/>
        </a:prstGeom>
        <a:noFill/>
        <a:ln w="9525">
          <a:noFill/>
        </a:ln>
      </xdr:spPr>
    </xdr:pic>
    <xdr:clientData/>
  </xdr:twoCellAnchor>
  <xdr:twoCellAnchor editAs="oneCell">
    <xdr:from>
      <xdr:col>8</xdr:col>
      <xdr:colOff>0</xdr:colOff>
      <xdr:row>117</xdr:row>
      <xdr:rowOff>0</xdr:rowOff>
    </xdr:from>
    <xdr:to>
      <xdr:col>8</xdr:col>
      <xdr:colOff>38100</xdr:colOff>
      <xdr:row>117</xdr:row>
      <xdr:rowOff>171450</xdr:rowOff>
    </xdr:to>
    <xdr:pic>
      <xdr:nvPicPr>
        <xdr:cNvPr id="916" name="Picture 45" descr="clip_image366262"/>
        <xdr:cNvPicPr>
          <a:picLocks noChangeAspect="1"/>
        </xdr:cNvPicPr>
      </xdr:nvPicPr>
      <xdr:blipFill>
        <a:blip r:embed="rId4"/>
        <a:stretch>
          <a:fillRect/>
        </a:stretch>
      </xdr:blipFill>
      <xdr:spPr>
        <a:xfrm>
          <a:off x="10941050" y="71526400"/>
          <a:ext cx="38100" cy="171450"/>
        </a:xfrm>
        <a:prstGeom prst="rect">
          <a:avLst/>
        </a:prstGeom>
        <a:noFill/>
        <a:ln w="9525">
          <a:noFill/>
        </a:ln>
      </xdr:spPr>
    </xdr:pic>
    <xdr:clientData/>
  </xdr:twoCellAnchor>
  <xdr:twoCellAnchor editAs="oneCell">
    <xdr:from>
      <xdr:col>8</xdr:col>
      <xdr:colOff>0</xdr:colOff>
      <xdr:row>117</xdr:row>
      <xdr:rowOff>0</xdr:rowOff>
    </xdr:from>
    <xdr:to>
      <xdr:col>8</xdr:col>
      <xdr:colOff>29845</xdr:colOff>
      <xdr:row>117</xdr:row>
      <xdr:rowOff>171450</xdr:rowOff>
    </xdr:to>
    <xdr:pic>
      <xdr:nvPicPr>
        <xdr:cNvPr id="917" name="Picture 46" descr="clip_image366263"/>
        <xdr:cNvPicPr>
          <a:picLocks noChangeAspect="1"/>
        </xdr:cNvPicPr>
      </xdr:nvPicPr>
      <xdr:blipFill>
        <a:blip r:embed="rId4"/>
        <a:stretch>
          <a:fillRect/>
        </a:stretch>
      </xdr:blipFill>
      <xdr:spPr>
        <a:xfrm>
          <a:off x="10941050" y="71526400"/>
          <a:ext cx="29845" cy="171450"/>
        </a:xfrm>
        <a:prstGeom prst="rect">
          <a:avLst/>
        </a:prstGeom>
        <a:noFill/>
        <a:ln w="9525">
          <a:noFill/>
        </a:ln>
      </xdr:spPr>
    </xdr:pic>
    <xdr:clientData/>
  </xdr:twoCellAnchor>
  <xdr:twoCellAnchor editAs="oneCell">
    <xdr:from>
      <xdr:col>8</xdr:col>
      <xdr:colOff>0</xdr:colOff>
      <xdr:row>117</xdr:row>
      <xdr:rowOff>0</xdr:rowOff>
    </xdr:from>
    <xdr:to>
      <xdr:col>8</xdr:col>
      <xdr:colOff>10160</xdr:colOff>
      <xdr:row>117</xdr:row>
      <xdr:rowOff>171450</xdr:rowOff>
    </xdr:to>
    <xdr:pic>
      <xdr:nvPicPr>
        <xdr:cNvPr id="918" name="Picture 63" descr="clip_image366280"/>
        <xdr:cNvPicPr>
          <a:picLocks noChangeAspect="1"/>
        </xdr:cNvPicPr>
      </xdr:nvPicPr>
      <xdr:blipFill>
        <a:blip r:embed="rId4"/>
        <a:stretch>
          <a:fillRect/>
        </a:stretch>
      </xdr:blipFill>
      <xdr:spPr>
        <a:xfrm>
          <a:off x="10941050" y="71526400"/>
          <a:ext cx="10160" cy="171450"/>
        </a:xfrm>
        <a:prstGeom prst="rect">
          <a:avLst/>
        </a:prstGeom>
        <a:noFill/>
        <a:ln w="9525">
          <a:noFill/>
        </a:ln>
      </xdr:spPr>
    </xdr:pic>
    <xdr:clientData/>
  </xdr:twoCellAnchor>
  <xdr:twoCellAnchor editAs="oneCell">
    <xdr:from>
      <xdr:col>5</xdr:col>
      <xdr:colOff>0</xdr:colOff>
      <xdr:row>117</xdr:row>
      <xdr:rowOff>0</xdr:rowOff>
    </xdr:from>
    <xdr:to>
      <xdr:col>5</xdr:col>
      <xdr:colOff>35560</xdr:colOff>
      <xdr:row>117</xdr:row>
      <xdr:rowOff>173355</xdr:rowOff>
    </xdr:to>
    <xdr:pic>
      <xdr:nvPicPr>
        <xdr:cNvPr id="919" name="Picture 45" descr="clip_image366262"/>
        <xdr:cNvPicPr>
          <a:picLocks noChangeAspect="1"/>
        </xdr:cNvPicPr>
      </xdr:nvPicPr>
      <xdr:blipFill>
        <a:blip r:embed="rId4"/>
        <a:stretch>
          <a:fillRect/>
        </a:stretch>
      </xdr:blipFill>
      <xdr:spPr>
        <a:xfrm>
          <a:off x="5927090" y="71526400"/>
          <a:ext cx="35560" cy="173355"/>
        </a:xfrm>
        <a:prstGeom prst="rect">
          <a:avLst/>
        </a:prstGeom>
        <a:noFill/>
        <a:ln w="9525">
          <a:noFill/>
        </a:ln>
      </xdr:spPr>
    </xdr:pic>
    <xdr:clientData/>
  </xdr:twoCellAnchor>
  <xdr:twoCellAnchor editAs="oneCell">
    <xdr:from>
      <xdr:col>5</xdr:col>
      <xdr:colOff>35560</xdr:colOff>
      <xdr:row>117</xdr:row>
      <xdr:rowOff>0</xdr:rowOff>
    </xdr:from>
    <xdr:to>
      <xdr:col>5</xdr:col>
      <xdr:colOff>65405</xdr:colOff>
      <xdr:row>117</xdr:row>
      <xdr:rowOff>173355</xdr:rowOff>
    </xdr:to>
    <xdr:pic>
      <xdr:nvPicPr>
        <xdr:cNvPr id="920" name="Picture 46" descr="clip_image366263"/>
        <xdr:cNvPicPr>
          <a:picLocks noChangeAspect="1"/>
        </xdr:cNvPicPr>
      </xdr:nvPicPr>
      <xdr:blipFill>
        <a:blip r:embed="rId4"/>
        <a:stretch>
          <a:fillRect/>
        </a:stretch>
      </xdr:blipFill>
      <xdr:spPr>
        <a:xfrm>
          <a:off x="5962650" y="71526400"/>
          <a:ext cx="29845" cy="173355"/>
        </a:xfrm>
        <a:prstGeom prst="rect">
          <a:avLst/>
        </a:prstGeom>
        <a:noFill/>
        <a:ln w="9525">
          <a:noFill/>
        </a:ln>
      </xdr:spPr>
    </xdr:pic>
    <xdr:clientData/>
  </xdr:twoCellAnchor>
  <xdr:twoCellAnchor editAs="oneCell">
    <xdr:from>
      <xdr:col>5</xdr:col>
      <xdr:colOff>76200</xdr:colOff>
      <xdr:row>117</xdr:row>
      <xdr:rowOff>0</xdr:rowOff>
    </xdr:from>
    <xdr:to>
      <xdr:col>5</xdr:col>
      <xdr:colOff>106045</xdr:colOff>
      <xdr:row>117</xdr:row>
      <xdr:rowOff>173355</xdr:rowOff>
    </xdr:to>
    <xdr:pic>
      <xdr:nvPicPr>
        <xdr:cNvPr id="921" name="Picture 47" descr="clip_image366264"/>
        <xdr:cNvPicPr>
          <a:picLocks noChangeAspect="1"/>
        </xdr:cNvPicPr>
      </xdr:nvPicPr>
      <xdr:blipFill>
        <a:blip r:embed="rId4"/>
        <a:stretch>
          <a:fillRect/>
        </a:stretch>
      </xdr:blipFill>
      <xdr:spPr>
        <a:xfrm>
          <a:off x="6003290" y="71526400"/>
          <a:ext cx="29845" cy="173355"/>
        </a:xfrm>
        <a:prstGeom prst="rect">
          <a:avLst/>
        </a:prstGeom>
        <a:noFill/>
        <a:ln w="9525">
          <a:noFill/>
        </a:ln>
      </xdr:spPr>
    </xdr:pic>
    <xdr:clientData/>
  </xdr:twoCellAnchor>
  <xdr:twoCellAnchor editAs="oneCell">
    <xdr:from>
      <xdr:col>5</xdr:col>
      <xdr:colOff>111760</xdr:colOff>
      <xdr:row>117</xdr:row>
      <xdr:rowOff>0</xdr:rowOff>
    </xdr:from>
    <xdr:to>
      <xdr:col>5</xdr:col>
      <xdr:colOff>141605</xdr:colOff>
      <xdr:row>117</xdr:row>
      <xdr:rowOff>173355</xdr:rowOff>
    </xdr:to>
    <xdr:pic>
      <xdr:nvPicPr>
        <xdr:cNvPr id="922" name="Picture 48" descr="clip_image366265"/>
        <xdr:cNvPicPr>
          <a:picLocks noChangeAspect="1"/>
        </xdr:cNvPicPr>
      </xdr:nvPicPr>
      <xdr:blipFill>
        <a:blip r:embed="rId4"/>
        <a:stretch>
          <a:fillRect/>
        </a:stretch>
      </xdr:blipFill>
      <xdr:spPr>
        <a:xfrm>
          <a:off x="6038850" y="71526400"/>
          <a:ext cx="29845" cy="173355"/>
        </a:xfrm>
        <a:prstGeom prst="rect">
          <a:avLst/>
        </a:prstGeom>
        <a:noFill/>
        <a:ln w="9525">
          <a:noFill/>
        </a:ln>
      </xdr:spPr>
    </xdr:pic>
    <xdr:clientData/>
  </xdr:twoCellAnchor>
  <xdr:twoCellAnchor editAs="oneCell">
    <xdr:from>
      <xdr:col>5</xdr:col>
      <xdr:colOff>154940</xdr:colOff>
      <xdr:row>117</xdr:row>
      <xdr:rowOff>0</xdr:rowOff>
    </xdr:from>
    <xdr:to>
      <xdr:col>5</xdr:col>
      <xdr:colOff>182245</xdr:colOff>
      <xdr:row>117</xdr:row>
      <xdr:rowOff>173355</xdr:rowOff>
    </xdr:to>
    <xdr:pic>
      <xdr:nvPicPr>
        <xdr:cNvPr id="923" name="Picture 49" descr="clip_image366266"/>
        <xdr:cNvPicPr>
          <a:picLocks noChangeAspect="1"/>
        </xdr:cNvPicPr>
      </xdr:nvPicPr>
      <xdr:blipFill>
        <a:blip r:embed="rId4"/>
        <a:stretch>
          <a:fillRect/>
        </a:stretch>
      </xdr:blipFill>
      <xdr:spPr>
        <a:xfrm>
          <a:off x="6082030" y="71526400"/>
          <a:ext cx="27305" cy="173355"/>
        </a:xfrm>
        <a:prstGeom prst="rect">
          <a:avLst/>
        </a:prstGeom>
        <a:noFill/>
        <a:ln w="9525">
          <a:noFill/>
        </a:ln>
      </xdr:spPr>
    </xdr:pic>
    <xdr:clientData/>
  </xdr:twoCellAnchor>
  <xdr:twoCellAnchor editAs="oneCell">
    <xdr:from>
      <xdr:col>5</xdr:col>
      <xdr:colOff>187960</xdr:colOff>
      <xdr:row>117</xdr:row>
      <xdr:rowOff>0</xdr:rowOff>
    </xdr:from>
    <xdr:to>
      <xdr:col>5</xdr:col>
      <xdr:colOff>231140</xdr:colOff>
      <xdr:row>117</xdr:row>
      <xdr:rowOff>173355</xdr:rowOff>
    </xdr:to>
    <xdr:pic>
      <xdr:nvPicPr>
        <xdr:cNvPr id="924" name="Picture 50" descr="clip_image366267"/>
        <xdr:cNvPicPr>
          <a:picLocks noChangeAspect="1"/>
        </xdr:cNvPicPr>
      </xdr:nvPicPr>
      <xdr:blipFill>
        <a:blip r:embed="rId4"/>
        <a:stretch>
          <a:fillRect/>
        </a:stretch>
      </xdr:blipFill>
      <xdr:spPr>
        <a:xfrm>
          <a:off x="6115050" y="71526400"/>
          <a:ext cx="43180" cy="173355"/>
        </a:xfrm>
        <a:prstGeom prst="rect">
          <a:avLst/>
        </a:prstGeom>
        <a:noFill/>
        <a:ln w="9525">
          <a:noFill/>
        </a:ln>
      </xdr:spPr>
    </xdr:pic>
    <xdr:clientData/>
  </xdr:twoCellAnchor>
  <xdr:twoCellAnchor editAs="oneCell">
    <xdr:from>
      <xdr:col>5</xdr:col>
      <xdr:colOff>231140</xdr:colOff>
      <xdr:row>117</xdr:row>
      <xdr:rowOff>0</xdr:rowOff>
    </xdr:from>
    <xdr:to>
      <xdr:col>5</xdr:col>
      <xdr:colOff>255905</xdr:colOff>
      <xdr:row>117</xdr:row>
      <xdr:rowOff>173355</xdr:rowOff>
    </xdr:to>
    <xdr:pic>
      <xdr:nvPicPr>
        <xdr:cNvPr id="925" name="Picture 51" descr="clip_image366268"/>
        <xdr:cNvPicPr>
          <a:picLocks noChangeAspect="1"/>
        </xdr:cNvPicPr>
      </xdr:nvPicPr>
      <xdr:blipFill>
        <a:blip r:embed="rId4"/>
        <a:stretch>
          <a:fillRect/>
        </a:stretch>
      </xdr:blipFill>
      <xdr:spPr>
        <a:xfrm>
          <a:off x="6158230" y="71526400"/>
          <a:ext cx="24765" cy="173355"/>
        </a:xfrm>
        <a:prstGeom prst="rect">
          <a:avLst/>
        </a:prstGeom>
        <a:noFill/>
        <a:ln w="9525">
          <a:noFill/>
        </a:ln>
      </xdr:spPr>
    </xdr:pic>
    <xdr:clientData/>
  </xdr:twoCellAnchor>
  <xdr:twoCellAnchor editAs="oneCell">
    <xdr:from>
      <xdr:col>5</xdr:col>
      <xdr:colOff>266700</xdr:colOff>
      <xdr:row>117</xdr:row>
      <xdr:rowOff>0</xdr:rowOff>
    </xdr:from>
    <xdr:to>
      <xdr:col>5</xdr:col>
      <xdr:colOff>294005</xdr:colOff>
      <xdr:row>117</xdr:row>
      <xdr:rowOff>173355</xdr:rowOff>
    </xdr:to>
    <xdr:pic>
      <xdr:nvPicPr>
        <xdr:cNvPr id="926" name="Picture 52" descr="clip_image366269"/>
        <xdr:cNvPicPr>
          <a:picLocks noChangeAspect="1"/>
        </xdr:cNvPicPr>
      </xdr:nvPicPr>
      <xdr:blipFill>
        <a:blip r:embed="rId4"/>
        <a:stretch>
          <a:fillRect/>
        </a:stretch>
      </xdr:blipFill>
      <xdr:spPr>
        <a:xfrm>
          <a:off x="6193790" y="71526400"/>
          <a:ext cx="27305" cy="173355"/>
        </a:xfrm>
        <a:prstGeom prst="rect">
          <a:avLst/>
        </a:prstGeom>
        <a:noFill/>
        <a:ln w="9525">
          <a:noFill/>
        </a:ln>
      </xdr:spPr>
    </xdr:pic>
    <xdr:clientData/>
  </xdr:twoCellAnchor>
  <xdr:twoCellAnchor editAs="oneCell">
    <xdr:from>
      <xdr:col>5</xdr:col>
      <xdr:colOff>304800</xdr:colOff>
      <xdr:row>117</xdr:row>
      <xdr:rowOff>0</xdr:rowOff>
    </xdr:from>
    <xdr:to>
      <xdr:col>5</xdr:col>
      <xdr:colOff>332105</xdr:colOff>
      <xdr:row>117</xdr:row>
      <xdr:rowOff>173355</xdr:rowOff>
    </xdr:to>
    <xdr:pic>
      <xdr:nvPicPr>
        <xdr:cNvPr id="927" name="Picture 53" descr="clip_image366270"/>
        <xdr:cNvPicPr>
          <a:picLocks noChangeAspect="1"/>
        </xdr:cNvPicPr>
      </xdr:nvPicPr>
      <xdr:blipFill>
        <a:blip r:embed="rId4"/>
        <a:stretch>
          <a:fillRect/>
        </a:stretch>
      </xdr:blipFill>
      <xdr:spPr>
        <a:xfrm>
          <a:off x="6231890" y="71526400"/>
          <a:ext cx="27305" cy="173355"/>
        </a:xfrm>
        <a:prstGeom prst="rect">
          <a:avLst/>
        </a:prstGeom>
        <a:noFill/>
        <a:ln w="9525">
          <a:noFill/>
        </a:ln>
      </xdr:spPr>
    </xdr:pic>
    <xdr:clientData/>
  </xdr:twoCellAnchor>
  <xdr:twoCellAnchor editAs="oneCell">
    <xdr:from>
      <xdr:col>5</xdr:col>
      <xdr:colOff>342900</xdr:colOff>
      <xdr:row>117</xdr:row>
      <xdr:rowOff>0</xdr:rowOff>
    </xdr:from>
    <xdr:to>
      <xdr:col>5</xdr:col>
      <xdr:colOff>370205</xdr:colOff>
      <xdr:row>117</xdr:row>
      <xdr:rowOff>173355</xdr:rowOff>
    </xdr:to>
    <xdr:pic>
      <xdr:nvPicPr>
        <xdr:cNvPr id="928" name="Picture 54" descr="clip_image366271"/>
        <xdr:cNvPicPr>
          <a:picLocks noChangeAspect="1"/>
        </xdr:cNvPicPr>
      </xdr:nvPicPr>
      <xdr:blipFill>
        <a:blip r:embed="rId4"/>
        <a:stretch>
          <a:fillRect/>
        </a:stretch>
      </xdr:blipFill>
      <xdr:spPr>
        <a:xfrm>
          <a:off x="6269990" y="71526400"/>
          <a:ext cx="27305" cy="173355"/>
        </a:xfrm>
        <a:prstGeom prst="rect">
          <a:avLst/>
        </a:prstGeom>
        <a:noFill/>
        <a:ln w="9525">
          <a:noFill/>
        </a:ln>
      </xdr:spPr>
    </xdr:pic>
    <xdr:clientData/>
  </xdr:twoCellAnchor>
  <xdr:twoCellAnchor editAs="oneCell">
    <xdr:from>
      <xdr:col>5</xdr:col>
      <xdr:colOff>383540</xdr:colOff>
      <xdr:row>117</xdr:row>
      <xdr:rowOff>0</xdr:rowOff>
    </xdr:from>
    <xdr:to>
      <xdr:col>5</xdr:col>
      <xdr:colOff>419100</xdr:colOff>
      <xdr:row>117</xdr:row>
      <xdr:rowOff>173355</xdr:rowOff>
    </xdr:to>
    <xdr:pic>
      <xdr:nvPicPr>
        <xdr:cNvPr id="929" name="Picture 55" descr="clip_image366272"/>
        <xdr:cNvPicPr>
          <a:picLocks noChangeAspect="1"/>
        </xdr:cNvPicPr>
      </xdr:nvPicPr>
      <xdr:blipFill>
        <a:blip r:embed="rId4"/>
        <a:stretch>
          <a:fillRect/>
        </a:stretch>
      </xdr:blipFill>
      <xdr:spPr>
        <a:xfrm>
          <a:off x="6310630" y="71526400"/>
          <a:ext cx="35560" cy="173355"/>
        </a:xfrm>
        <a:prstGeom prst="rect">
          <a:avLst/>
        </a:prstGeom>
        <a:noFill/>
        <a:ln w="9525">
          <a:noFill/>
        </a:ln>
      </xdr:spPr>
    </xdr:pic>
    <xdr:clientData/>
  </xdr:twoCellAnchor>
  <xdr:twoCellAnchor editAs="oneCell">
    <xdr:from>
      <xdr:col>5</xdr:col>
      <xdr:colOff>419100</xdr:colOff>
      <xdr:row>117</xdr:row>
      <xdr:rowOff>0</xdr:rowOff>
    </xdr:from>
    <xdr:to>
      <xdr:col>5</xdr:col>
      <xdr:colOff>448945</xdr:colOff>
      <xdr:row>117</xdr:row>
      <xdr:rowOff>173355</xdr:rowOff>
    </xdr:to>
    <xdr:pic>
      <xdr:nvPicPr>
        <xdr:cNvPr id="930" name="Picture 56" descr="clip_image366273"/>
        <xdr:cNvPicPr>
          <a:picLocks noChangeAspect="1"/>
        </xdr:cNvPicPr>
      </xdr:nvPicPr>
      <xdr:blipFill>
        <a:blip r:embed="rId4"/>
        <a:stretch>
          <a:fillRect/>
        </a:stretch>
      </xdr:blipFill>
      <xdr:spPr>
        <a:xfrm>
          <a:off x="6346190" y="71526400"/>
          <a:ext cx="29845" cy="173355"/>
        </a:xfrm>
        <a:prstGeom prst="rect">
          <a:avLst/>
        </a:prstGeom>
        <a:noFill/>
        <a:ln w="9525">
          <a:noFill/>
        </a:ln>
      </xdr:spPr>
    </xdr:pic>
    <xdr:clientData/>
  </xdr:twoCellAnchor>
  <xdr:twoCellAnchor editAs="oneCell">
    <xdr:from>
      <xdr:col>5</xdr:col>
      <xdr:colOff>457200</xdr:colOff>
      <xdr:row>117</xdr:row>
      <xdr:rowOff>0</xdr:rowOff>
    </xdr:from>
    <xdr:to>
      <xdr:col>5</xdr:col>
      <xdr:colOff>487045</xdr:colOff>
      <xdr:row>117</xdr:row>
      <xdr:rowOff>173355</xdr:rowOff>
    </xdr:to>
    <xdr:pic>
      <xdr:nvPicPr>
        <xdr:cNvPr id="931" name="Picture 57" descr="clip_image366274"/>
        <xdr:cNvPicPr>
          <a:picLocks noChangeAspect="1"/>
        </xdr:cNvPicPr>
      </xdr:nvPicPr>
      <xdr:blipFill>
        <a:blip r:embed="rId4"/>
        <a:stretch>
          <a:fillRect/>
        </a:stretch>
      </xdr:blipFill>
      <xdr:spPr>
        <a:xfrm>
          <a:off x="6384290" y="71526400"/>
          <a:ext cx="29845" cy="173355"/>
        </a:xfrm>
        <a:prstGeom prst="rect">
          <a:avLst/>
        </a:prstGeom>
        <a:noFill/>
        <a:ln w="9525">
          <a:noFill/>
        </a:ln>
      </xdr:spPr>
    </xdr:pic>
    <xdr:clientData/>
  </xdr:twoCellAnchor>
  <xdr:twoCellAnchor editAs="oneCell">
    <xdr:from>
      <xdr:col>5</xdr:col>
      <xdr:colOff>495300</xdr:colOff>
      <xdr:row>117</xdr:row>
      <xdr:rowOff>0</xdr:rowOff>
    </xdr:from>
    <xdr:to>
      <xdr:col>5</xdr:col>
      <xdr:colOff>525145</xdr:colOff>
      <xdr:row>117</xdr:row>
      <xdr:rowOff>173355</xdr:rowOff>
    </xdr:to>
    <xdr:pic>
      <xdr:nvPicPr>
        <xdr:cNvPr id="932" name="Picture 58" descr="clip_image366275"/>
        <xdr:cNvPicPr>
          <a:picLocks noChangeAspect="1"/>
        </xdr:cNvPicPr>
      </xdr:nvPicPr>
      <xdr:blipFill>
        <a:blip r:embed="rId4"/>
        <a:stretch>
          <a:fillRect/>
        </a:stretch>
      </xdr:blipFill>
      <xdr:spPr>
        <a:xfrm>
          <a:off x="6422390" y="71526400"/>
          <a:ext cx="29845" cy="173355"/>
        </a:xfrm>
        <a:prstGeom prst="rect">
          <a:avLst/>
        </a:prstGeom>
        <a:noFill/>
        <a:ln w="9525">
          <a:noFill/>
        </a:ln>
      </xdr:spPr>
    </xdr:pic>
    <xdr:clientData/>
  </xdr:twoCellAnchor>
  <xdr:twoCellAnchor editAs="oneCell">
    <xdr:from>
      <xdr:col>5</xdr:col>
      <xdr:colOff>533400</xdr:colOff>
      <xdr:row>117</xdr:row>
      <xdr:rowOff>0</xdr:rowOff>
    </xdr:from>
    <xdr:to>
      <xdr:col>5</xdr:col>
      <xdr:colOff>563245</xdr:colOff>
      <xdr:row>117</xdr:row>
      <xdr:rowOff>173355</xdr:rowOff>
    </xdr:to>
    <xdr:pic>
      <xdr:nvPicPr>
        <xdr:cNvPr id="933" name="Picture 59" descr="clip_image366276"/>
        <xdr:cNvPicPr>
          <a:picLocks noChangeAspect="1"/>
        </xdr:cNvPicPr>
      </xdr:nvPicPr>
      <xdr:blipFill>
        <a:blip r:embed="rId4"/>
        <a:stretch>
          <a:fillRect/>
        </a:stretch>
      </xdr:blipFill>
      <xdr:spPr>
        <a:xfrm>
          <a:off x="6460490" y="71526400"/>
          <a:ext cx="29845" cy="173355"/>
        </a:xfrm>
        <a:prstGeom prst="rect">
          <a:avLst/>
        </a:prstGeom>
        <a:noFill/>
        <a:ln w="9525">
          <a:noFill/>
        </a:ln>
      </xdr:spPr>
    </xdr:pic>
    <xdr:clientData/>
  </xdr:twoCellAnchor>
  <xdr:twoCellAnchor editAs="oneCell">
    <xdr:from>
      <xdr:col>5</xdr:col>
      <xdr:colOff>571500</xdr:colOff>
      <xdr:row>117</xdr:row>
      <xdr:rowOff>0</xdr:rowOff>
    </xdr:from>
    <xdr:to>
      <xdr:col>5</xdr:col>
      <xdr:colOff>609600</xdr:colOff>
      <xdr:row>117</xdr:row>
      <xdr:rowOff>173355</xdr:rowOff>
    </xdr:to>
    <xdr:pic>
      <xdr:nvPicPr>
        <xdr:cNvPr id="934" name="Picture 60" descr="clip_image366277"/>
        <xdr:cNvPicPr>
          <a:picLocks noChangeAspect="1"/>
        </xdr:cNvPicPr>
      </xdr:nvPicPr>
      <xdr:blipFill>
        <a:blip r:embed="rId4"/>
        <a:stretch>
          <a:fillRect/>
        </a:stretch>
      </xdr:blipFill>
      <xdr:spPr>
        <a:xfrm>
          <a:off x="6498590" y="71526400"/>
          <a:ext cx="38100" cy="173355"/>
        </a:xfrm>
        <a:prstGeom prst="rect">
          <a:avLst/>
        </a:prstGeom>
        <a:noFill/>
        <a:ln w="9525">
          <a:noFill/>
        </a:ln>
      </xdr:spPr>
    </xdr:pic>
    <xdr:clientData/>
  </xdr:twoCellAnchor>
  <xdr:twoCellAnchor editAs="oneCell">
    <xdr:from>
      <xdr:col>5</xdr:col>
      <xdr:colOff>609600</xdr:colOff>
      <xdr:row>117</xdr:row>
      <xdr:rowOff>0</xdr:rowOff>
    </xdr:from>
    <xdr:to>
      <xdr:col>5</xdr:col>
      <xdr:colOff>636905</xdr:colOff>
      <xdr:row>117</xdr:row>
      <xdr:rowOff>173355</xdr:rowOff>
    </xdr:to>
    <xdr:pic>
      <xdr:nvPicPr>
        <xdr:cNvPr id="935" name="Picture 61" descr="clip_image366278"/>
        <xdr:cNvPicPr>
          <a:picLocks noChangeAspect="1"/>
        </xdr:cNvPicPr>
      </xdr:nvPicPr>
      <xdr:blipFill>
        <a:blip r:embed="rId4"/>
        <a:stretch>
          <a:fillRect/>
        </a:stretch>
      </xdr:blipFill>
      <xdr:spPr>
        <a:xfrm>
          <a:off x="6536690" y="71526400"/>
          <a:ext cx="27305" cy="173355"/>
        </a:xfrm>
        <a:prstGeom prst="rect">
          <a:avLst/>
        </a:prstGeom>
        <a:noFill/>
        <a:ln w="9525">
          <a:noFill/>
        </a:ln>
      </xdr:spPr>
    </xdr:pic>
    <xdr:clientData/>
  </xdr:twoCellAnchor>
  <xdr:twoCellAnchor editAs="oneCell">
    <xdr:from>
      <xdr:col>5</xdr:col>
      <xdr:colOff>609600</xdr:colOff>
      <xdr:row>117</xdr:row>
      <xdr:rowOff>0</xdr:rowOff>
    </xdr:from>
    <xdr:to>
      <xdr:col>5</xdr:col>
      <xdr:colOff>638810</xdr:colOff>
      <xdr:row>117</xdr:row>
      <xdr:rowOff>173355</xdr:rowOff>
    </xdr:to>
    <xdr:pic>
      <xdr:nvPicPr>
        <xdr:cNvPr id="936" name="Picture 62" descr="clip_image366279"/>
        <xdr:cNvPicPr>
          <a:picLocks noChangeAspect="1"/>
        </xdr:cNvPicPr>
      </xdr:nvPicPr>
      <xdr:blipFill>
        <a:blip r:embed="rId4"/>
        <a:stretch>
          <a:fillRect/>
        </a:stretch>
      </xdr:blipFill>
      <xdr:spPr>
        <a:xfrm>
          <a:off x="6536690" y="71526400"/>
          <a:ext cx="29210" cy="173355"/>
        </a:xfrm>
        <a:prstGeom prst="rect">
          <a:avLst/>
        </a:prstGeom>
        <a:noFill/>
        <a:ln w="9525">
          <a:noFill/>
        </a:ln>
      </xdr:spPr>
    </xdr:pic>
    <xdr:clientData/>
  </xdr:twoCellAnchor>
  <xdr:twoCellAnchor editAs="oneCell">
    <xdr:from>
      <xdr:col>5</xdr:col>
      <xdr:colOff>609600</xdr:colOff>
      <xdr:row>117</xdr:row>
      <xdr:rowOff>0</xdr:rowOff>
    </xdr:from>
    <xdr:to>
      <xdr:col>5</xdr:col>
      <xdr:colOff>617855</xdr:colOff>
      <xdr:row>117</xdr:row>
      <xdr:rowOff>173355</xdr:rowOff>
    </xdr:to>
    <xdr:pic>
      <xdr:nvPicPr>
        <xdr:cNvPr id="937" name="Picture 63" descr="clip_image366280"/>
        <xdr:cNvPicPr>
          <a:picLocks noChangeAspect="1"/>
        </xdr:cNvPicPr>
      </xdr:nvPicPr>
      <xdr:blipFill>
        <a:blip r:embed="rId4"/>
        <a:stretch>
          <a:fillRect/>
        </a:stretch>
      </xdr:blipFill>
      <xdr:spPr>
        <a:xfrm>
          <a:off x="6536690" y="71526400"/>
          <a:ext cx="8255" cy="173355"/>
        </a:xfrm>
        <a:prstGeom prst="rect">
          <a:avLst/>
        </a:prstGeom>
        <a:noFill/>
        <a:ln w="9525">
          <a:noFill/>
        </a:ln>
      </xdr:spPr>
    </xdr:pic>
    <xdr:clientData/>
  </xdr:twoCellAnchor>
  <xdr:twoCellAnchor editAs="oneCell">
    <xdr:from>
      <xdr:col>5</xdr:col>
      <xdr:colOff>182245</xdr:colOff>
      <xdr:row>117</xdr:row>
      <xdr:rowOff>0</xdr:rowOff>
    </xdr:from>
    <xdr:to>
      <xdr:col>5</xdr:col>
      <xdr:colOff>209550</xdr:colOff>
      <xdr:row>117</xdr:row>
      <xdr:rowOff>173355</xdr:rowOff>
    </xdr:to>
    <xdr:pic>
      <xdr:nvPicPr>
        <xdr:cNvPr id="938" name="Picture 72" descr="clip_image366289"/>
        <xdr:cNvPicPr>
          <a:picLocks noChangeAspect="1"/>
        </xdr:cNvPicPr>
      </xdr:nvPicPr>
      <xdr:blipFill>
        <a:blip r:embed="rId4"/>
        <a:stretch>
          <a:fillRect/>
        </a:stretch>
      </xdr:blipFill>
      <xdr:spPr>
        <a:xfrm>
          <a:off x="6109335" y="71526400"/>
          <a:ext cx="27305" cy="173355"/>
        </a:xfrm>
        <a:prstGeom prst="rect">
          <a:avLst/>
        </a:prstGeom>
        <a:noFill/>
        <a:ln w="9525">
          <a:noFill/>
        </a:ln>
      </xdr:spPr>
    </xdr:pic>
    <xdr:clientData/>
  </xdr:twoCellAnchor>
  <xdr:twoCellAnchor editAs="oneCell">
    <xdr:from>
      <xdr:col>6</xdr:col>
      <xdr:colOff>0</xdr:colOff>
      <xdr:row>117</xdr:row>
      <xdr:rowOff>0</xdr:rowOff>
    </xdr:from>
    <xdr:to>
      <xdr:col>7</xdr:col>
      <xdr:colOff>0</xdr:colOff>
      <xdr:row>117</xdr:row>
      <xdr:rowOff>180975</xdr:rowOff>
    </xdr:to>
    <xdr:pic>
      <xdr:nvPicPr>
        <xdr:cNvPr id="939" name="image3.png"/>
        <xdr:cNvPicPr>
          <a:picLocks noChangeAspect="1"/>
        </xdr:cNvPicPr>
      </xdr:nvPicPr>
      <xdr:blipFill>
        <a:blip r:embed="rId1"/>
        <a:stretch>
          <a:fillRect/>
        </a:stretch>
      </xdr:blipFill>
      <xdr:spPr>
        <a:xfrm>
          <a:off x="9155430" y="71526400"/>
          <a:ext cx="645795" cy="180975"/>
        </a:xfrm>
        <a:prstGeom prst="rect">
          <a:avLst/>
        </a:prstGeom>
        <a:noFill/>
        <a:ln w="9525">
          <a:noFill/>
        </a:ln>
      </xdr:spPr>
    </xdr:pic>
    <xdr:clientData/>
  </xdr:twoCellAnchor>
  <xdr:twoCellAnchor editAs="oneCell">
    <xdr:from>
      <xdr:col>6</xdr:col>
      <xdr:colOff>0</xdr:colOff>
      <xdr:row>117</xdr:row>
      <xdr:rowOff>0</xdr:rowOff>
    </xdr:from>
    <xdr:to>
      <xdr:col>7</xdr:col>
      <xdr:colOff>22860</xdr:colOff>
      <xdr:row>117</xdr:row>
      <xdr:rowOff>180975</xdr:rowOff>
    </xdr:to>
    <xdr:pic>
      <xdr:nvPicPr>
        <xdr:cNvPr id="940" name="image3.png"/>
        <xdr:cNvPicPr>
          <a:picLocks noChangeAspect="1"/>
        </xdr:cNvPicPr>
      </xdr:nvPicPr>
      <xdr:blipFill>
        <a:blip r:embed="rId1"/>
        <a:stretch>
          <a:fillRect/>
        </a:stretch>
      </xdr:blipFill>
      <xdr:spPr>
        <a:xfrm>
          <a:off x="9155430" y="71526400"/>
          <a:ext cx="668655" cy="18097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180975</xdr:rowOff>
    </xdr:to>
    <xdr:pic>
      <xdr:nvPicPr>
        <xdr:cNvPr id="941" name="image2.png"/>
        <xdr:cNvPicPr>
          <a:picLocks noChangeAspect="1"/>
        </xdr:cNvPicPr>
      </xdr:nvPicPr>
      <xdr:blipFill>
        <a:blip r:embed="rId2"/>
        <a:stretch>
          <a:fillRect/>
        </a:stretch>
      </xdr:blipFill>
      <xdr:spPr>
        <a:xfrm>
          <a:off x="11128375" y="71526400"/>
          <a:ext cx="64135" cy="180975"/>
        </a:xfrm>
        <a:prstGeom prst="rect">
          <a:avLst/>
        </a:prstGeom>
        <a:noFill/>
        <a:ln w="9525">
          <a:noFill/>
        </a:ln>
      </xdr:spPr>
    </xdr:pic>
    <xdr:clientData/>
  </xdr:twoCellAnchor>
  <xdr:twoCellAnchor editAs="oneCell">
    <xdr:from>
      <xdr:col>8</xdr:col>
      <xdr:colOff>249555</xdr:colOff>
      <xdr:row>117</xdr:row>
      <xdr:rowOff>0</xdr:rowOff>
    </xdr:from>
    <xdr:to>
      <xdr:col>8</xdr:col>
      <xdr:colOff>315595</xdr:colOff>
      <xdr:row>117</xdr:row>
      <xdr:rowOff>191135</xdr:rowOff>
    </xdr:to>
    <xdr:pic>
      <xdr:nvPicPr>
        <xdr:cNvPr id="942" name="image2.png"/>
        <xdr:cNvPicPr>
          <a:picLocks noChangeAspect="1"/>
        </xdr:cNvPicPr>
      </xdr:nvPicPr>
      <xdr:blipFill>
        <a:blip r:embed="rId2"/>
        <a:stretch>
          <a:fillRect/>
        </a:stretch>
      </xdr:blipFill>
      <xdr:spPr>
        <a:xfrm>
          <a:off x="11190605" y="71526400"/>
          <a:ext cx="66040" cy="19113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191135</xdr:rowOff>
    </xdr:to>
    <xdr:pic>
      <xdr:nvPicPr>
        <xdr:cNvPr id="943" name="image2.png"/>
        <xdr:cNvPicPr>
          <a:picLocks noChangeAspect="1"/>
        </xdr:cNvPicPr>
      </xdr:nvPicPr>
      <xdr:blipFill>
        <a:blip r:embed="rId2"/>
        <a:stretch>
          <a:fillRect/>
        </a:stretch>
      </xdr:blipFill>
      <xdr:spPr>
        <a:xfrm>
          <a:off x="11128375" y="71526400"/>
          <a:ext cx="64135" cy="19113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175895</xdr:rowOff>
    </xdr:to>
    <xdr:pic>
      <xdr:nvPicPr>
        <xdr:cNvPr id="944" name="image2.png"/>
        <xdr:cNvPicPr>
          <a:picLocks noChangeAspect="1"/>
        </xdr:cNvPicPr>
      </xdr:nvPicPr>
      <xdr:blipFill>
        <a:blip r:embed="rId2"/>
        <a:stretch>
          <a:fillRect/>
        </a:stretch>
      </xdr:blipFill>
      <xdr:spPr>
        <a:xfrm>
          <a:off x="11128375" y="71526400"/>
          <a:ext cx="64135" cy="17589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186055</xdr:rowOff>
    </xdr:to>
    <xdr:pic>
      <xdr:nvPicPr>
        <xdr:cNvPr id="945" name="image2.png"/>
        <xdr:cNvPicPr>
          <a:picLocks noChangeAspect="1"/>
        </xdr:cNvPicPr>
      </xdr:nvPicPr>
      <xdr:blipFill>
        <a:blip r:embed="rId2"/>
        <a:stretch>
          <a:fillRect/>
        </a:stretch>
      </xdr:blipFill>
      <xdr:spPr>
        <a:xfrm>
          <a:off x="11128375" y="71526400"/>
          <a:ext cx="64135" cy="18605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188595</xdr:rowOff>
    </xdr:to>
    <xdr:pic>
      <xdr:nvPicPr>
        <xdr:cNvPr id="946" name="image2.png"/>
        <xdr:cNvPicPr>
          <a:picLocks noChangeAspect="1"/>
        </xdr:cNvPicPr>
      </xdr:nvPicPr>
      <xdr:blipFill>
        <a:blip r:embed="rId2"/>
        <a:stretch>
          <a:fillRect/>
        </a:stretch>
      </xdr:blipFill>
      <xdr:spPr>
        <a:xfrm>
          <a:off x="11128375" y="71526400"/>
          <a:ext cx="64135" cy="188595"/>
        </a:xfrm>
        <a:prstGeom prst="rect">
          <a:avLst/>
        </a:prstGeom>
        <a:noFill/>
        <a:ln w="9525">
          <a:noFill/>
        </a:ln>
      </xdr:spPr>
    </xdr:pic>
    <xdr:clientData/>
  </xdr:twoCellAnchor>
  <xdr:twoCellAnchor editAs="oneCell">
    <xdr:from>
      <xdr:col>18</xdr:col>
      <xdr:colOff>57150</xdr:colOff>
      <xdr:row>117</xdr:row>
      <xdr:rowOff>0</xdr:rowOff>
    </xdr:from>
    <xdr:to>
      <xdr:col>18</xdr:col>
      <xdr:colOff>142875</xdr:colOff>
      <xdr:row>118</xdr:row>
      <xdr:rowOff>194945</xdr:rowOff>
    </xdr:to>
    <xdr:pic>
      <xdr:nvPicPr>
        <xdr:cNvPr id="947" name="image1.png"/>
        <xdr:cNvPicPr>
          <a:picLocks noChangeAspect="1" noChangeArrowheads="1"/>
        </xdr:cNvPicPr>
      </xdr:nvPicPr>
      <xdr:blipFill>
        <a:blip r:embed="rId3" cstate="print"/>
        <a:srcRect/>
        <a:stretch>
          <a:fillRect/>
        </a:stretch>
      </xdr:blipFill>
      <xdr:spPr>
        <a:xfrm>
          <a:off x="17581245" y="71526400"/>
          <a:ext cx="85725" cy="804545"/>
        </a:xfrm>
        <a:prstGeom prst="rect">
          <a:avLst/>
        </a:prstGeom>
        <a:noFill/>
        <a:ln w="9525">
          <a:noFill/>
          <a:miter lim="800000"/>
          <a:headEnd/>
          <a:tailEnd/>
        </a:ln>
      </xdr:spPr>
    </xdr:pic>
    <xdr:clientData/>
  </xdr:twoCellAnchor>
  <xdr:twoCellAnchor editAs="oneCell">
    <xdr:from>
      <xdr:col>18</xdr:col>
      <xdr:colOff>47625</xdr:colOff>
      <xdr:row>117</xdr:row>
      <xdr:rowOff>0</xdr:rowOff>
    </xdr:from>
    <xdr:to>
      <xdr:col>18</xdr:col>
      <xdr:colOff>133350</xdr:colOff>
      <xdr:row>118</xdr:row>
      <xdr:rowOff>204470</xdr:rowOff>
    </xdr:to>
    <xdr:pic>
      <xdr:nvPicPr>
        <xdr:cNvPr id="948" name="image1.png"/>
        <xdr:cNvPicPr>
          <a:picLocks noChangeAspect="1" noChangeArrowheads="1"/>
        </xdr:cNvPicPr>
      </xdr:nvPicPr>
      <xdr:blipFill>
        <a:blip r:embed="rId3" cstate="print"/>
        <a:srcRect/>
        <a:stretch>
          <a:fillRect/>
        </a:stretch>
      </xdr:blipFill>
      <xdr:spPr>
        <a:xfrm>
          <a:off x="17571720" y="71526400"/>
          <a:ext cx="85725" cy="814070"/>
        </a:xfrm>
        <a:prstGeom prst="rect">
          <a:avLst/>
        </a:prstGeom>
        <a:noFill/>
        <a:ln w="9525">
          <a:noFill/>
          <a:miter lim="800000"/>
          <a:headEnd/>
          <a:tailEnd/>
        </a:ln>
      </xdr:spPr>
    </xdr:pic>
    <xdr:clientData/>
  </xdr:twoCellAnchor>
  <xdr:twoCellAnchor editAs="oneCell">
    <xdr:from>
      <xdr:col>18</xdr:col>
      <xdr:colOff>57150</xdr:colOff>
      <xdr:row>117</xdr:row>
      <xdr:rowOff>0</xdr:rowOff>
    </xdr:from>
    <xdr:to>
      <xdr:col>18</xdr:col>
      <xdr:colOff>142875</xdr:colOff>
      <xdr:row>118</xdr:row>
      <xdr:rowOff>202565</xdr:rowOff>
    </xdr:to>
    <xdr:pic>
      <xdr:nvPicPr>
        <xdr:cNvPr id="949" name="image1.png"/>
        <xdr:cNvPicPr>
          <a:picLocks noChangeAspect="1" noChangeArrowheads="1"/>
        </xdr:cNvPicPr>
      </xdr:nvPicPr>
      <xdr:blipFill>
        <a:blip r:embed="rId3" cstate="print"/>
        <a:srcRect/>
        <a:stretch>
          <a:fillRect/>
        </a:stretch>
      </xdr:blipFill>
      <xdr:spPr>
        <a:xfrm>
          <a:off x="17581245" y="71526400"/>
          <a:ext cx="85725" cy="812165"/>
        </a:xfrm>
        <a:prstGeom prst="rect">
          <a:avLst/>
        </a:prstGeom>
        <a:noFill/>
        <a:ln w="9525">
          <a:noFill/>
          <a:miter lim="800000"/>
          <a:headEnd/>
          <a:tailEnd/>
        </a:ln>
      </xdr:spPr>
    </xdr:pic>
    <xdr:clientData/>
  </xdr:twoCellAnchor>
  <xdr:twoCellAnchor editAs="oneCell">
    <xdr:from>
      <xdr:col>18</xdr:col>
      <xdr:colOff>47625</xdr:colOff>
      <xdr:row>117</xdr:row>
      <xdr:rowOff>0</xdr:rowOff>
    </xdr:from>
    <xdr:to>
      <xdr:col>18</xdr:col>
      <xdr:colOff>133350</xdr:colOff>
      <xdr:row>118</xdr:row>
      <xdr:rowOff>212090</xdr:rowOff>
    </xdr:to>
    <xdr:pic>
      <xdr:nvPicPr>
        <xdr:cNvPr id="950" name="image1.png"/>
        <xdr:cNvPicPr>
          <a:picLocks noChangeAspect="1" noChangeArrowheads="1"/>
        </xdr:cNvPicPr>
      </xdr:nvPicPr>
      <xdr:blipFill>
        <a:blip r:embed="rId3" cstate="print"/>
        <a:srcRect/>
        <a:stretch>
          <a:fillRect/>
        </a:stretch>
      </xdr:blipFill>
      <xdr:spPr>
        <a:xfrm>
          <a:off x="17571720" y="71526400"/>
          <a:ext cx="85725" cy="821690"/>
        </a:xfrm>
        <a:prstGeom prst="rect">
          <a:avLst/>
        </a:prstGeom>
        <a:noFill/>
        <a:ln w="9525">
          <a:noFill/>
          <a:miter lim="800000"/>
          <a:headEnd/>
          <a:tailEnd/>
        </a:ln>
      </xdr:spPr>
    </xdr:pic>
    <xdr:clientData/>
  </xdr:twoCellAnchor>
  <xdr:twoCellAnchor editAs="oneCell">
    <xdr:from>
      <xdr:col>18</xdr:col>
      <xdr:colOff>57150</xdr:colOff>
      <xdr:row>117</xdr:row>
      <xdr:rowOff>0</xdr:rowOff>
    </xdr:from>
    <xdr:to>
      <xdr:col>18</xdr:col>
      <xdr:colOff>142875</xdr:colOff>
      <xdr:row>118</xdr:row>
      <xdr:rowOff>201930</xdr:rowOff>
    </xdr:to>
    <xdr:pic>
      <xdr:nvPicPr>
        <xdr:cNvPr id="951" name="image1.png"/>
        <xdr:cNvPicPr>
          <a:picLocks noChangeAspect="1" noChangeArrowheads="1"/>
        </xdr:cNvPicPr>
      </xdr:nvPicPr>
      <xdr:blipFill>
        <a:blip r:embed="rId3" cstate="print"/>
        <a:srcRect/>
        <a:stretch>
          <a:fillRect/>
        </a:stretch>
      </xdr:blipFill>
      <xdr:spPr>
        <a:xfrm>
          <a:off x="17581245" y="71526400"/>
          <a:ext cx="85725" cy="811530"/>
        </a:xfrm>
        <a:prstGeom prst="rect">
          <a:avLst/>
        </a:prstGeom>
        <a:noFill/>
        <a:ln w="9525">
          <a:noFill/>
          <a:miter lim="800000"/>
          <a:headEnd/>
          <a:tailEnd/>
        </a:ln>
      </xdr:spPr>
    </xdr:pic>
    <xdr:clientData/>
  </xdr:twoCellAnchor>
  <xdr:twoCellAnchor editAs="oneCell">
    <xdr:from>
      <xdr:col>18</xdr:col>
      <xdr:colOff>47625</xdr:colOff>
      <xdr:row>117</xdr:row>
      <xdr:rowOff>0</xdr:rowOff>
    </xdr:from>
    <xdr:to>
      <xdr:col>18</xdr:col>
      <xdr:colOff>133350</xdr:colOff>
      <xdr:row>118</xdr:row>
      <xdr:rowOff>211455</xdr:rowOff>
    </xdr:to>
    <xdr:pic>
      <xdr:nvPicPr>
        <xdr:cNvPr id="952" name="image1.png"/>
        <xdr:cNvPicPr>
          <a:picLocks noChangeAspect="1" noChangeArrowheads="1"/>
        </xdr:cNvPicPr>
      </xdr:nvPicPr>
      <xdr:blipFill>
        <a:blip r:embed="rId3" cstate="print"/>
        <a:srcRect/>
        <a:stretch>
          <a:fillRect/>
        </a:stretch>
      </xdr:blipFill>
      <xdr:spPr>
        <a:xfrm>
          <a:off x="17571720" y="71526400"/>
          <a:ext cx="85725" cy="821055"/>
        </a:xfrm>
        <a:prstGeom prst="rect">
          <a:avLst/>
        </a:prstGeom>
        <a:noFill/>
        <a:ln w="9525">
          <a:noFill/>
          <a:miter lim="800000"/>
          <a:headEnd/>
          <a:tailEnd/>
        </a:ln>
      </xdr:spPr>
    </xdr:pic>
    <xdr:clientData/>
  </xdr:twoCellAnchor>
  <xdr:twoCellAnchor editAs="oneCell">
    <xdr:from>
      <xdr:col>18</xdr:col>
      <xdr:colOff>57150</xdr:colOff>
      <xdr:row>117</xdr:row>
      <xdr:rowOff>0</xdr:rowOff>
    </xdr:from>
    <xdr:to>
      <xdr:col>18</xdr:col>
      <xdr:colOff>142875</xdr:colOff>
      <xdr:row>118</xdr:row>
      <xdr:rowOff>198755</xdr:rowOff>
    </xdr:to>
    <xdr:pic>
      <xdr:nvPicPr>
        <xdr:cNvPr id="953" name="image1.png"/>
        <xdr:cNvPicPr>
          <a:picLocks noChangeAspect="1" noChangeArrowheads="1"/>
        </xdr:cNvPicPr>
      </xdr:nvPicPr>
      <xdr:blipFill>
        <a:blip r:embed="rId3" cstate="print"/>
        <a:srcRect/>
        <a:stretch>
          <a:fillRect/>
        </a:stretch>
      </xdr:blipFill>
      <xdr:spPr>
        <a:xfrm>
          <a:off x="17581245" y="71526400"/>
          <a:ext cx="85725" cy="808355"/>
        </a:xfrm>
        <a:prstGeom prst="rect">
          <a:avLst/>
        </a:prstGeom>
        <a:noFill/>
        <a:ln w="9525">
          <a:noFill/>
          <a:miter lim="800000"/>
          <a:headEnd/>
          <a:tailEnd/>
        </a:ln>
      </xdr:spPr>
    </xdr:pic>
    <xdr:clientData/>
  </xdr:twoCellAnchor>
  <xdr:twoCellAnchor editAs="oneCell">
    <xdr:from>
      <xdr:col>18</xdr:col>
      <xdr:colOff>47625</xdr:colOff>
      <xdr:row>117</xdr:row>
      <xdr:rowOff>0</xdr:rowOff>
    </xdr:from>
    <xdr:to>
      <xdr:col>18</xdr:col>
      <xdr:colOff>133350</xdr:colOff>
      <xdr:row>118</xdr:row>
      <xdr:rowOff>208280</xdr:rowOff>
    </xdr:to>
    <xdr:pic>
      <xdr:nvPicPr>
        <xdr:cNvPr id="954" name="image1.png"/>
        <xdr:cNvPicPr>
          <a:picLocks noChangeAspect="1" noChangeArrowheads="1"/>
        </xdr:cNvPicPr>
      </xdr:nvPicPr>
      <xdr:blipFill>
        <a:blip r:embed="rId3" cstate="print"/>
        <a:srcRect/>
        <a:stretch>
          <a:fillRect/>
        </a:stretch>
      </xdr:blipFill>
      <xdr:spPr>
        <a:xfrm>
          <a:off x="17571720" y="71526400"/>
          <a:ext cx="85725" cy="817880"/>
        </a:xfrm>
        <a:prstGeom prst="rect">
          <a:avLst/>
        </a:prstGeom>
        <a:noFill/>
        <a:ln w="9525">
          <a:noFill/>
          <a:miter lim="800000"/>
          <a:headEnd/>
          <a:tailEnd/>
        </a:ln>
      </xdr:spPr>
    </xdr:pic>
    <xdr:clientData/>
  </xdr:twoCellAnchor>
  <xdr:oneCellAnchor>
    <xdr:from>
      <xdr:col>6</xdr:col>
      <xdr:colOff>0</xdr:colOff>
      <xdr:row>117</xdr:row>
      <xdr:rowOff>0</xdr:rowOff>
    </xdr:from>
    <xdr:ext cx="636270" cy="180975"/>
    <xdr:pic>
      <xdr:nvPicPr>
        <xdr:cNvPr id="955" name="image3.png"/>
        <xdr:cNvPicPr>
          <a:picLocks noChangeAspect="1"/>
        </xdr:cNvPicPr>
      </xdr:nvPicPr>
      <xdr:blipFill>
        <a:blip r:embed="rId1"/>
        <a:stretch>
          <a:fillRect/>
        </a:stretch>
      </xdr:blipFill>
      <xdr:spPr>
        <a:xfrm>
          <a:off x="9155430" y="71526400"/>
          <a:ext cx="636270" cy="180975"/>
        </a:xfrm>
        <a:prstGeom prst="rect">
          <a:avLst/>
        </a:prstGeom>
        <a:noFill/>
        <a:ln w="9525">
          <a:noFill/>
        </a:ln>
      </xdr:spPr>
    </xdr:pic>
    <xdr:clientData/>
  </xdr:oneCellAnchor>
  <xdr:oneCellAnchor>
    <xdr:from>
      <xdr:col>6</xdr:col>
      <xdr:colOff>0</xdr:colOff>
      <xdr:row>117</xdr:row>
      <xdr:rowOff>0</xdr:rowOff>
    </xdr:from>
    <xdr:ext cx="638810" cy="180975"/>
    <xdr:pic>
      <xdr:nvPicPr>
        <xdr:cNvPr id="956" name="image3.png"/>
        <xdr:cNvPicPr>
          <a:picLocks noChangeAspect="1"/>
        </xdr:cNvPicPr>
      </xdr:nvPicPr>
      <xdr:blipFill>
        <a:blip r:embed="rId1"/>
        <a:stretch>
          <a:fillRect/>
        </a:stretch>
      </xdr:blipFill>
      <xdr:spPr>
        <a:xfrm>
          <a:off x="9155430" y="71526400"/>
          <a:ext cx="638810" cy="180975"/>
        </a:xfrm>
        <a:prstGeom prst="rect">
          <a:avLst/>
        </a:prstGeom>
        <a:noFill/>
        <a:ln w="9525">
          <a:noFill/>
        </a:ln>
      </xdr:spPr>
    </xdr:pic>
    <xdr:clientData/>
  </xdr:oneCellAnchor>
  <xdr:oneCellAnchor>
    <xdr:from>
      <xdr:col>6</xdr:col>
      <xdr:colOff>0</xdr:colOff>
      <xdr:row>117</xdr:row>
      <xdr:rowOff>0</xdr:rowOff>
    </xdr:from>
    <xdr:ext cx="757192" cy="180975"/>
    <xdr:pic>
      <xdr:nvPicPr>
        <xdr:cNvPr id="957" name="image3.png"/>
        <xdr:cNvPicPr>
          <a:picLocks noChangeAspect="1"/>
        </xdr:cNvPicPr>
      </xdr:nvPicPr>
      <xdr:blipFill>
        <a:blip r:embed="rId1"/>
        <a:stretch>
          <a:fillRect/>
        </a:stretch>
      </xdr:blipFill>
      <xdr:spPr>
        <a:xfrm>
          <a:off x="9155430" y="71526400"/>
          <a:ext cx="756920" cy="180975"/>
        </a:xfrm>
        <a:prstGeom prst="rect">
          <a:avLst/>
        </a:prstGeom>
        <a:noFill/>
        <a:ln w="9525">
          <a:noFill/>
        </a:ln>
      </xdr:spPr>
    </xdr:pic>
    <xdr:clientData/>
  </xdr:oneCellAnchor>
  <xdr:twoCellAnchor editAs="oneCell">
    <xdr:from>
      <xdr:col>6</xdr:col>
      <xdr:colOff>0</xdr:colOff>
      <xdr:row>117</xdr:row>
      <xdr:rowOff>0</xdr:rowOff>
    </xdr:from>
    <xdr:to>
      <xdr:col>7</xdr:col>
      <xdr:colOff>130810</xdr:colOff>
      <xdr:row>117</xdr:row>
      <xdr:rowOff>180975</xdr:rowOff>
    </xdr:to>
    <xdr:pic>
      <xdr:nvPicPr>
        <xdr:cNvPr id="959" name="image3.png"/>
        <xdr:cNvPicPr>
          <a:picLocks noChangeAspect="1"/>
        </xdr:cNvPicPr>
      </xdr:nvPicPr>
      <xdr:blipFill>
        <a:blip r:embed="rId1"/>
        <a:stretch>
          <a:fillRect/>
        </a:stretch>
      </xdr:blipFill>
      <xdr:spPr>
        <a:xfrm>
          <a:off x="9155430" y="71526400"/>
          <a:ext cx="776605" cy="180975"/>
        </a:xfrm>
        <a:prstGeom prst="rect">
          <a:avLst/>
        </a:prstGeom>
        <a:noFill/>
        <a:ln w="9525">
          <a:noFill/>
        </a:ln>
      </xdr:spPr>
    </xdr:pic>
    <xdr:clientData/>
  </xdr:twoCellAnchor>
  <xdr:twoCellAnchor editAs="oneCell">
    <xdr:from>
      <xdr:col>5</xdr:col>
      <xdr:colOff>685165</xdr:colOff>
      <xdr:row>117</xdr:row>
      <xdr:rowOff>0</xdr:rowOff>
    </xdr:from>
    <xdr:to>
      <xdr:col>5</xdr:col>
      <xdr:colOff>1447800</xdr:colOff>
      <xdr:row>117</xdr:row>
      <xdr:rowOff>180975</xdr:rowOff>
    </xdr:to>
    <xdr:pic>
      <xdr:nvPicPr>
        <xdr:cNvPr id="960" name="image3.png"/>
        <xdr:cNvPicPr>
          <a:picLocks noChangeAspect="1"/>
        </xdr:cNvPicPr>
      </xdr:nvPicPr>
      <xdr:blipFill>
        <a:blip r:embed="rId1"/>
        <a:stretch>
          <a:fillRect/>
        </a:stretch>
      </xdr:blipFill>
      <xdr:spPr>
        <a:xfrm>
          <a:off x="6612255" y="71526400"/>
          <a:ext cx="762635" cy="180975"/>
        </a:xfrm>
        <a:prstGeom prst="rect">
          <a:avLst/>
        </a:prstGeom>
        <a:noFill/>
        <a:ln w="9525">
          <a:noFill/>
        </a:ln>
      </xdr:spPr>
    </xdr:pic>
    <xdr:clientData/>
  </xdr:twoCellAnchor>
  <xdr:twoCellAnchor editAs="oneCell">
    <xdr:from>
      <xdr:col>17</xdr:col>
      <xdr:colOff>20320</xdr:colOff>
      <xdr:row>117</xdr:row>
      <xdr:rowOff>0</xdr:rowOff>
    </xdr:from>
    <xdr:to>
      <xdr:col>17</xdr:col>
      <xdr:colOff>47625</xdr:colOff>
      <xdr:row>117</xdr:row>
      <xdr:rowOff>173355</xdr:rowOff>
    </xdr:to>
    <xdr:pic>
      <xdr:nvPicPr>
        <xdr:cNvPr id="964" name="Picture 65" descr="clip_image366282"/>
        <xdr:cNvPicPr>
          <a:picLocks noChangeAspect="1"/>
        </xdr:cNvPicPr>
      </xdr:nvPicPr>
      <xdr:blipFill>
        <a:blip r:embed="rId4"/>
        <a:stretch>
          <a:fillRect/>
        </a:stretch>
      </xdr:blipFill>
      <xdr:spPr>
        <a:xfrm>
          <a:off x="16898620" y="71526400"/>
          <a:ext cx="27305" cy="173355"/>
        </a:xfrm>
        <a:prstGeom prst="rect">
          <a:avLst/>
        </a:prstGeom>
        <a:noFill/>
        <a:ln w="9525">
          <a:noFill/>
        </a:ln>
      </xdr:spPr>
    </xdr:pic>
    <xdr:clientData/>
  </xdr:twoCellAnchor>
  <xdr:twoCellAnchor editAs="oneCell">
    <xdr:from>
      <xdr:col>17</xdr:col>
      <xdr:colOff>57785</xdr:colOff>
      <xdr:row>117</xdr:row>
      <xdr:rowOff>0</xdr:rowOff>
    </xdr:from>
    <xdr:to>
      <xdr:col>17</xdr:col>
      <xdr:colOff>86360</xdr:colOff>
      <xdr:row>117</xdr:row>
      <xdr:rowOff>173355</xdr:rowOff>
    </xdr:to>
    <xdr:pic>
      <xdr:nvPicPr>
        <xdr:cNvPr id="965" name="Picture 66" descr="clip_image366283"/>
        <xdr:cNvPicPr>
          <a:picLocks noChangeAspect="1"/>
        </xdr:cNvPicPr>
      </xdr:nvPicPr>
      <xdr:blipFill>
        <a:blip r:embed="rId4"/>
        <a:stretch>
          <a:fillRect/>
        </a:stretch>
      </xdr:blipFill>
      <xdr:spPr>
        <a:xfrm>
          <a:off x="16936085" y="71526400"/>
          <a:ext cx="28575" cy="173355"/>
        </a:xfrm>
        <a:prstGeom prst="rect">
          <a:avLst/>
        </a:prstGeom>
        <a:noFill/>
        <a:ln w="9525">
          <a:noFill/>
        </a:ln>
      </xdr:spPr>
    </xdr:pic>
    <xdr:clientData/>
  </xdr:twoCellAnchor>
  <xdr:twoCellAnchor editAs="oneCell">
    <xdr:from>
      <xdr:col>17</xdr:col>
      <xdr:colOff>20320</xdr:colOff>
      <xdr:row>117</xdr:row>
      <xdr:rowOff>0</xdr:rowOff>
    </xdr:from>
    <xdr:to>
      <xdr:col>17</xdr:col>
      <xdr:colOff>47625</xdr:colOff>
      <xdr:row>117</xdr:row>
      <xdr:rowOff>171450</xdr:rowOff>
    </xdr:to>
    <xdr:pic>
      <xdr:nvPicPr>
        <xdr:cNvPr id="969" name="Picture 65" descr="clip_image366282"/>
        <xdr:cNvPicPr>
          <a:picLocks noChangeAspect="1"/>
        </xdr:cNvPicPr>
      </xdr:nvPicPr>
      <xdr:blipFill>
        <a:blip r:embed="rId4"/>
        <a:stretch>
          <a:fillRect/>
        </a:stretch>
      </xdr:blipFill>
      <xdr:spPr>
        <a:xfrm>
          <a:off x="16898620" y="71526400"/>
          <a:ext cx="27305" cy="171450"/>
        </a:xfrm>
        <a:prstGeom prst="rect">
          <a:avLst/>
        </a:prstGeom>
        <a:noFill/>
        <a:ln w="9525">
          <a:noFill/>
        </a:ln>
      </xdr:spPr>
    </xdr:pic>
    <xdr:clientData/>
  </xdr:twoCellAnchor>
  <xdr:twoCellAnchor editAs="oneCell">
    <xdr:from>
      <xdr:col>17</xdr:col>
      <xdr:colOff>57785</xdr:colOff>
      <xdr:row>117</xdr:row>
      <xdr:rowOff>0</xdr:rowOff>
    </xdr:from>
    <xdr:to>
      <xdr:col>17</xdr:col>
      <xdr:colOff>86360</xdr:colOff>
      <xdr:row>117</xdr:row>
      <xdr:rowOff>171450</xdr:rowOff>
    </xdr:to>
    <xdr:pic>
      <xdr:nvPicPr>
        <xdr:cNvPr id="970" name="Picture 66" descr="clip_image366283"/>
        <xdr:cNvPicPr>
          <a:picLocks noChangeAspect="1"/>
        </xdr:cNvPicPr>
      </xdr:nvPicPr>
      <xdr:blipFill>
        <a:blip r:embed="rId4"/>
        <a:stretch>
          <a:fillRect/>
        </a:stretch>
      </xdr:blipFill>
      <xdr:spPr>
        <a:xfrm>
          <a:off x="16936085" y="71526400"/>
          <a:ext cx="28575" cy="171450"/>
        </a:xfrm>
        <a:prstGeom prst="rect">
          <a:avLst/>
        </a:prstGeom>
        <a:noFill/>
        <a:ln w="9525">
          <a:noFill/>
        </a:ln>
      </xdr:spPr>
    </xdr:pic>
    <xdr:clientData/>
  </xdr:twoCellAnchor>
  <xdr:twoCellAnchor editAs="oneCell">
    <xdr:from>
      <xdr:col>5</xdr:col>
      <xdr:colOff>620395</xdr:colOff>
      <xdr:row>117</xdr:row>
      <xdr:rowOff>0</xdr:rowOff>
    </xdr:from>
    <xdr:to>
      <xdr:col>5</xdr:col>
      <xdr:colOff>650240</xdr:colOff>
      <xdr:row>117</xdr:row>
      <xdr:rowOff>173355</xdr:rowOff>
    </xdr:to>
    <xdr:pic>
      <xdr:nvPicPr>
        <xdr:cNvPr id="988" name="Picture 62" descr="clip_image366279"/>
        <xdr:cNvPicPr>
          <a:picLocks noChangeAspect="1"/>
        </xdr:cNvPicPr>
      </xdr:nvPicPr>
      <xdr:blipFill>
        <a:blip r:embed="rId4"/>
        <a:stretch>
          <a:fillRect/>
        </a:stretch>
      </xdr:blipFill>
      <xdr:spPr>
        <a:xfrm>
          <a:off x="6547485" y="71526400"/>
          <a:ext cx="29845" cy="173355"/>
        </a:xfrm>
        <a:prstGeom prst="rect">
          <a:avLst/>
        </a:prstGeom>
        <a:noFill/>
        <a:ln w="9525">
          <a:noFill/>
        </a:ln>
      </xdr:spPr>
    </xdr:pic>
    <xdr:clientData/>
  </xdr:twoCellAnchor>
  <xdr:twoCellAnchor editAs="oneCell">
    <xdr:from>
      <xdr:col>5</xdr:col>
      <xdr:colOff>620395</xdr:colOff>
      <xdr:row>117</xdr:row>
      <xdr:rowOff>0</xdr:rowOff>
    </xdr:from>
    <xdr:to>
      <xdr:col>5</xdr:col>
      <xdr:colOff>628650</xdr:colOff>
      <xdr:row>117</xdr:row>
      <xdr:rowOff>173355</xdr:rowOff>
    </xdr:to>
    <xdr:pic>
      <xdr:nvPicPr>
        <xdr:cNvPr id="989" name="Picture 63" descr="clip_image366280"/>
        <xdr:cNvPicPr>
          <a:picLocks noChangeAspect="1"/>
        </xdr:cNvPicPr>
      </xdr:nvPicPr>
      <xdr:blipFill>
        <a:blip r:embed="rId4"/>
        <a:stretch>
          <a:fillRect/>
        </a:stretch>
      </xdr:blipFill>
      <xdr:spPr>
        <a:xfrm>
          <a:off x="6547485" y="71526400"/>
          <a:ext cx="8255" cy="173355"/>
        </a:xfrm>
        <a:prstGeom prst="rect">
          <a:avLst/>
        </a:prstGeom>
        <a:noFill/>
        <a:ln w="9525">
          <a:noFill/>
        </a:ln>
      </xdr:spPr>
    </xdr:pic>
    <xdr:clientData/>
  </xdr:twoCellAnchor>
  <xdr:twoCellAnchor editAs="oneCell">
    <xdr:from>
      <xdr:col>17</xdr:col>
      <xdr:colOff>54610</xdr:colOff>
      <xdr:row>117</xdr:row>
      <xdr:rowOff>0</xdr:rowOff>
    </xdr:from>
    <xdr:to>
      <xdr:col>17</xdr:col>
      <xdr:colOff>141605</xdr:colOff>
      <xdr:row>117</xdr:row>
      <xdr:rowOff>180975</xdr:rowOff>
    </xdr:to>
    <xdr:pic>
      <xdr:nvPicPr>
        <xdr:cNvPr id="994" name="image1.png"/>
        <xdr:cNvPicPr>
          <a:picLocks noChangeAspect="1"/>
        </xdr:cNvPicPr>
      </xdr:nvPicPr>
      <xdr:blipFill>
        <a:blip r:embed="rId3"/>
        <a:stretch>
          <a:fillRect/>
        </a:stretch>
      </xdr:blipFill>
      <xdr:spPr>
        <a:xfrm>
          <a:off x="16932910" y="71526400"/>
          <a:ext cx="86995" cy="18097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191135</xdr:rowOff>
    </xdr:to>
    <xdr:pic>
      <xdr:nvPicPr>
        <xdr:cNvPr id="995" name="image1.png"/>
        <xdr:cNvPicPr>
          <a:picLocks noChangeAspect="1"/>
        </xdr:cNvPicPr>
      </xdr:nvPicPr>
      <xdr:blipFill>
        <a:blip r:embed="rId3"/>
        <a:stretch>
          <a:fillRect/>
        </a:stretch>
      </xdr:blipFill>
      <xdr:spPr>
        <a:xfrm>
          <a:off x="16920210" y="71526400"/>
          <a:ext cx="85090" cy="191135"/>
        </a:xfrm>
        <a:prstGeom prst="rect">
          <a:avLst/>
        </a:prstGeom>
        <a:noFill/>
        <a:ln w="9525">
          <a:noFill/>
        </a:ln>
      </xdr:spPr>
    </xdr:pic>
    <xdr:clientData/>
  </xdr:twoCellAnchor>
  <xdr:twoCellAnchor editAs="oneCell">
    <xdr:from>
      <xdr:col>17</xdr:col>
      <xdr:colOff>54610</xdr:colOff>
      <xdr:row>117</xdr:row>
      <xdr:rowOff>0</xdr:rowOff>
    </xdr:from>
    <xdr:to>
      <xdr:col>17</xdr:col>
      <xdr:colOff>141605</xdr:colOff>
      <xdr:row>117</xdr:row>
      <xdr:rowOff>175895</xdr:rowOff>
    </xdr:to>
    <xdr:pic>
      <xdr:nvPicPr>
        <xdr:cNvPr id="996" name="image1.png"/>
        <xdr:cNvPicPr>
          <a:picLocks noChangeAspect="1"/>
        </xdr:cNvPicPr>
      </xdr:nvPicPr>
      <xdr:blipFill>
        <a:blip r:embed="rId3"/>
        <a:stretch>
          <a:fillRect/>
        </a:stretch>
      </xdr:blipFill>
      <xdr:spPr>
        <a:xfrm>
          <a:off x="16932910" y="71526400"/>
          <a:ext cx="86995" cy="17589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183515</xdr:rowOff>
    </xdr:to>
    <xdr:pic>
      <xdr:nvPicPr>
        <xdr:cNvPr id="998" name="image2.png"/>
        <xdr:cNvPicPr>
          <a:picLocks noChangeAspect="1"/>
        </xdr:cNvPicPr>
      </xdr:nvPicPr>
      <xdr:blipFill>
        <a:blip r:embed="rId2"/>
        <a:stretch>
          <a:fillRect/>
        </a:stretch>
      </xdr:blipFill>
      <xdr:spPr>
        <a:xfrm>
          <a:off x="11128375" y="71526400"/>
          <a:ext cx="64135" cy="18351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183515</xdr:rowOff>
    </xdr:to>
    <xdr:pic>
      <xdr:nvPicPr>
        <xdr:cNvPr id="999" name="image1.png"/>
        <xdr:cNvPicPr>
          <a:picLocks noChangeAspect="1"/>
        </xdr:cNvPicPr>
      </xdr:nvPicPr>
      <xdr:blipFill>
        <a:blip r:embed="rId3"/>
        <a:stretch>
          <a:fillRect/>
        </a:stretch>
      </xdr:blipFill>
      <xdr:spPr>
        <a:xfrm>
          <a:off x="16920210" y="71526400"/>
          <a:ext cx="85090" cy="18351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188595</xdr:rowOff>
    </xdr:to>
    <xdr:pic>
      <xdr:nvPicPr>
        <xdr:cNvPr id="1001" name="image1.png"/>
        <xdr:cNvPicPr>
          <a:picLocks noChangeAspect="1"/>
        </xdr:cNvPicPr>
      </xdr:nvPicPr>
      <xdr:blipFill>
        <a:blip r:embed="rId3"/>
        <a:stretch>
          <a:fillRect/>
        </a:stretch>
      </xdr:blipFill>
      <xdr:spPr>
        <a:xfrm>
          <a:off x="16920210" y="71526400"/>
          <a:ext cx="85090" cy="18859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196215</xdr:rowOff>
    </xdr:to>
    <xdr:pic>
      <xdr:nvPicPr>
        <xdr:cNvPr id="1002" name="image1.png"/>
        <xdr:cNvPicPr>
          <a:picLocks noChangeAspect="1"/>
        </xdr:cNvPicPr>
      </xdr:nvPicPr>
      <xdr:blipFill>
        <a:blip r:embed="rId3"/>
        <a:stretch>
          <a:fillRect/>
        </a:stretch>
      </xdr:blipFill>
      <xdr:spPr>
        <a:xfrm>
          <a:off x="16920210" y="71526400"/>
          <a:ext cx="85090" cy="196215"/>
        </a:xfrm>
        <a:prstGeom prst="rect">
          <a:avLst/>
        </a:prstGeom>
        <a:noFill/>
        <a:ln w="9525">
          <a:noFill/>
        </a:ln>
      </xdr:spPr>
    </xdr:pic>
    <xdr:clientData/>
  </xdr:twoCellAnchor>
  <xdr:twoCellAnchor editAs="oneCell">
    <xdr:from>
      <xdr:col>17</xdr:col>
      <xdr:colOff>56515</xdr:colOff>
      <xdr:row>117</xdr:row>
      <xdr:rowOff>0</xdr:rowOff>
    </xdr:from>
    <xdr:to>
      <xdr:col>17</xdr:col>
      <xdr:colOff>139700</xdr:colOff>
      <xdr:row>117</xdr:row>
      <xdr:rowOff>183515</xdr:rowOff>
    </xdr:to>
    <xdr:pic>
      <xdr:nvPicPr>
        <xdr:cNvPr id="1003" name="image1.png"/>
        <xdr:cNvPicPr>
          <a:picLocks noChangeAspect="1"/>
        </xdr:cNvPicPr>
      </xdr:nvPicPr>
      <xdr:blipFill>
        <a:blip r:embed="rId3"/>
        <a:stretch>
          <a:fillRect/>
        </a:stretch>
      </xdr:blipFill>
      <xdr:spPr>
        <a:xfrm>
          <a:off x="16934815" y="71526400"/>
          <a:ext cx="83185" cy="18351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193675</xdr:rowOff>
    </xdr:to>
    <xdr:pic>
      <xdr:nvPicPr>
        <xdr:cNvPr id="1004" name="image1.png"/>
        <xdr:cNvPicPr>
          <a:picLocks noChangeAspect="1"/>
        </xdr:cNvPicPr>
      </xdr:nvPicPr>
      <xdr:blipFill>
        <a:blip r:embed="rId3"/>
        <a:stretch>
          <a:fillRect/>
        </a:stretch>
      </xdr:blipFill>
      <xdr:spPr>
        <a:xfrm>
          <a:off x="16920210" y="71526400"/>
          <a:ext cx="85090" cy="193675"/>
        </a:xfrm>
        <a:prstGeom prst="rect">
          <a:avLst/>
        </a:prstGeom>
        <a:noFill/>
        <a:ln w="9525">
          <a:noFill/>
        </a:ln>
      </xdr:spPr>
    </xdr:pic>
    <xdr:clientData/>
  </xdr:twoCellAnchor>
  <xdr:twoCellAnchor editAs="oneCell">
    <xdr:from>
      <xdr:col>8</xdr:col>
      <xdr:colOff>0</xdr:colOff>
      <xdr:row>117</xdr:row>
      <xdr:rowOff>0</xdr:rowOff>
    </xdr:from>
    <xdr:to>
      <xdr:col>8</xdr:col>
      <xdr:colOff>29210</xdr:colOff>
      <xdr:row>117</xdr:row>
      <xdr:rowOff>171450</xdr:rowOff>
    </xdr:to>
    <xdr:pic>
      <xdr:nvPicPr>
        <xdr:cNvPr id="1005" name="Picture 46" descr="clip_image366263"/>
        <xdr:cNvPicPr>
          <a:picLocks noChangeAspect="1"/>
        </xdr:cNvPicPr>
      </xdr:nvPicPr>
      <xdr:blipFill>
        <a:blip r:embed="rId4"/>
        <a:stretch>
          <a:fillRect/>
        </a:stretch>
      </xdr:blipFill>
      <xdr:spPr>
        <a:xfrm>
          <a:off x="10941050" y="71526400"/>
          <a:ext cx="29210" cy="171450"/>
        </a:xfrm>
        <a:prstGeom prst="rect">
          <a:avLst/>
        </a:prstGeom>
        <a:noFill/>
        <a:ln w="9525">
          <a:noFill/>
        </a:ln>
      </xdr:spPr>
    </xdr:pic>
    <xdr:clientData/>
  </xdr:twoCellAnchor>
  <xdr:twoCellAnchor editAs="oneCell">
    <xdr:from>
      <xdr:col>17</xdr:col>
      <xdr:colOff>19050</xdr:colOff>
      <xdr:row>117</xdr:row>
      <xdr:rowOff>0</xdr:rowOff>
    </xdr:from>
    <xdr:to>
      <xdr:col>17</xdr:col>
      <xdr:colOff>47625</xdr:colOff>
      <xdr:row>117</xdr:row>
      <xdr:rowOff>171450</xdr:rowOff>
    </xdr:to>
    <xdr:pic>
      <xdr:nvPicPr>
        <xdr:cNvPr id="1006" name="Picture 65" descr="clip_image366282"/>
        <xdr:cNvPicPr>
          <a:picLocks noChangeAspect="1"/>
        </xdr:cNvPicPr>
      </xdr:nvPicPr>
      <xdr:blipFill>
        <a:blip r:embed="rId4"/>
        <a:stretch>
          <a:fillRect/>
        </a:stretch>
      </xdr:blipFill>
      <xdr:spPr>
        <a:xfrm>
          <a:off x="16897350" y="71526400"/>
          <a:ext cx="28575" cy="171450"/>
        </a:xfrm>
        <a:prstGeom prst="rect">
          <a:avLst/>
        </a:prstGeom>
        <a:noFill/>
        <a:ln w="9525">
          <a:noFill/>
        </a:ln>
      </xdr:spPr>
    </xdr:pic>
    <xdr:clientData/>
  </xdr:twoCellAnchor>
  <xdr:twoCellAnchor editAs="oneCell">
    <xdr:from>
      <xdr:col>5</xdr:col>
      <xdr:colOff>0</xdr:colOff>
      <xdr:row>117</xdr:row>
      <xdr:rowOff>0</xdr:rowOff>
    </xdr:from>
    <xdr:to>
      <xdr:col>5</xdr:col>
      <xdr:colOff>38100</xdr:colOff>
      <xdr:row>117</xdr:row>
      <xdr:rowOff>171450</xdr:rowOff>
    </xdr:to>
    <xdr:pic>
      <xdr:nvPicPr>
        <xdr:cNvPr id="1007" name="Picture 45" descr="clip_image366262"/>
        <xdr:cNvPicPr>
          <a:picLocks noChangeAspect="1"/>
        </xdr:cNvPicPr>
      </xdr:nvPicPr>
      <xdr:blipFill>
        <a:blip r:embed="rId4"/>
        <a:stretch>
          <a:fillRect/>
        </a:stretch>
      </xdr:blipFill>
      <xdr:spPr>
        <a:xfrm>
          <a:off x="5927090" y="71526400"/>
          <a:ext cx="38100" cy="171450"/>
        </a:xfrm>
        <a:prstGeom prst="rect">
          <a:avLst/>
        </a:prstGeom>
        <a:noFill/>
        <a:ln w="9525">
          <a:noFill/>
        </a:ln>
      </xdr:spPr>
    </xdr:pic>
    <xdr:clientData/>
  </xdr:twoCellAnchor>
  <xdr:twoCellAnchor editAs="oneCell">
    <xdr:from>
      <xdr:col>5</xdr:col>
      <xdr:colOff>38100</xdr:colOff>
      <xdr:row>117</xdr:row>
      <xdr:rowOff>0</xdr:rowOff>
    </xdr:from>
    <xdr:to>
      <xdr:col>5</xdr:col>
      <xdr:colOff>65405</xdr:colOff>
      <xdr:row>117</xdr:row>
      <xdr:rowOff>171450</xdr:rowOff>
    </xdr:to>
    <xdr:pic>
      <xdr:nvPicPr>
        <xdr:cNvPr id="1008" name="Picture 46" descr="clip_image366263"/>
        <xdr:cNvPicPr>
          <a:picLocks noChangeAspect="1"/>
        </xdr:cNvPicPr>
      </xdr:nvPicPr>
      <xdr:blipFill>
        <a:blip r:embed="rId4"/>
        <a:stretch>
          <a:fillRect/>
        </a:stretch>
      </xdr:blipFill>
      <xdr:spPr>
        <a:xfrm>
          <a:off x="5965190" y="71526400"/>
          <a:ext cx="27305" cy="171450"/>
        </a:xfrm>
        <a:prstGeom prst="rect">
          <a:avLst/>
        </a:prstGeom>
        <a:noFill/>
        <a:ln w="9525">
          <a:noFill/>
        </a:ln>
      </xdr:spPr>
    </xdr:pic>
    <xdr:clientData/>
  </xdr:twoCellAnchor>
  <xdr:twoCellAnchor editAs="oneCell">
    <xdr:from>
      <xdr:col>5</xdr:col>
      <xdr:colOff>76200</xdr:colOff>
      <xdr:row>117</xdr:row>
      <xdr:rowOff>0</xdr:rowOff>
    </xdr:from>
    <xdr:to>
      <xdr:col>5</xdr:col>
      <xdr:colOff>103505</xdr:colOff>
      <xdr:row>117</xdr:row>
      <xdr:rowOff>171450</xdr:rowOff>
    </xdr:to>
    <xdr:pic>
      <xdr:nvPicPr>
        <xdr:cNvPr id="1009" name="Picture 47" descr="clip_image366264"/>
        <xdr:cNvPicPr>
          <a:picLocks noChangeAspect="1"/>
        </xdr:cNvPicPr>
      </xdr:nvPicPr>
      <xdr:blipFill>
        <a:blip r:embed="rId4"/>
        <a:stretch>
          <a:fillRect/>
        </a:stretch>
      </xdr:blipFill>
      <xdr:spPr>
        <a:xfrm>
          <a:off x="6003290" y="71526400"/>
          <a:ext cx="27305" cy="171450"/>
        </a:xfrm>
        <a:prstGeom prst="rect">
          <a:avLst/>
        </a:prstGeom>
        <a:noFill/>
        <a:ln w="9525">
          <a:noFill/>
        </a:ln>
      </xdr:spPr>
    </xdr:pic>
    <xdr:clientData/>
  </xdr:twoCellAnchor>
  <xdr:twoCellAnchor editAs="oneCell">
    <xdr:from>
      <xdr:col>5</xdr:col>
      <xdr:colOff>114300</xdr:colOff>
      <xdr:row>117</xdr:row>
      <xdr:rowOff>0</xdr:rowOff>
    </xdr:from>
    <xdr:to>
      <xdr:col>5</xdr:col>
      <xdr:colOff>141605</xdr:colOff>
      <xdr:row>117</xdr:row>
      <xdr:rowOff>171450</xdr:rowOff>
    </xdr:to>
    <xdr:pic>
      <xdr:nvPicPr>
        <xdr:cNvPr id="1010" name="Picture 48" descr="clip_image366265"/>
        <xdr:cNvPicPr>
          <a:picLocks noChangeAspect="1"/>
        </xdr:cNvPicPr>
      </xdr:nvPicPr>
      <xdr:blipFill>
        <a:blip r:embed="rId4"/>
        <a:stretch>
          <a:fillRect/>
        </a:stretch>
      </xdr:blipFill>
      <xdr:spPr>
        <a:xfrm>
          <a:off x="6041390" y="71526400"/>
          <a:ext cx="27305" cy="171450"/>
        </a:xfrm>
        <a:prstGeom prst="rect">
          <a:avLst/>
        </a:prstGeom>
        <a:noFill/>
        <a:ln w="9525">
          <a:noFill/>
        </a:ln>
      </xdr:spPr>
    </xdr:pic>
    <xdr:clientData/>
  </xdr:twoCellAnchor>
  <xdr:twoCellAnchor editAs="oneCell">
    <xdr:from>
      <xdr:col>5</xdr:col>
      <xdr:colOff>152400</xdr:colOff>
      <xdr:row>117</xdr:row>
      <xdr:rowOff>0</xdr:rowOff>
    </xdr:from>
    <xdr:to>
      <xdr:col>5</xdr:col>
      <xdr:colOff>179705</xdr:colOff>
      <xdr:row>117</xdr:row>
      <xdr:rowOff>171450</xdr:rowOff>
    </xdr:to>
    <xdr:pic>
      <xdr:nvPicPr>
        <xdr:cNvPr id="1011" name="Picture 49" descr="clip_image366266"/>
        <xdr:cNvPicPr>
          <a:picLocks noChangeAspect="1"/>
        </xdr:cNvPicPr>
      </xdr:nvPicPr>
      <xdr:blipFill>
        <a:blip r:embed="rId4"/>
        <a:stretch>
          <a:fillRect/>
        </a:stretch>
      </xdr:blipFill>
      <xdr:spPr>
        <a:xfrm>
          <a:off x="6079490" y="71526400"/>
          <a:ext cx="27305" cy="171450"/>
        </a:xfrm>
        <a:prstGeom prst="rect">
          <a:avLst/>
        </a:prstGeom>
        <a:noFill/>
        <a:ln w="9525">
          <a:noFill/>
        </a:ln>
      </xdr:spPr>
    </xdr:pic>
    <xdr:clientData/>
  </xdr:twoCellAnchor>
  <xdr:twoCellAnchor editAs="oneCell">
    <xdr:from>
      <xdr:col>5</xdr:col>
      <xdr:colOff>190500</xdr:colOff>
      <xdr:row>117</xdr:row>
      <xdr:rowOff>0</xdr:rowOff>
    </xdr:from>
    <xdr:to>
      <xdr:col>5</xdr:col>
      <xdr:colOff>236855</xdr:colOff>
      <xdr:row>117</xdr:row>
      <xdr:rowOff>171450</xdr:rowOff>
    </xdr:to>
    <xdr:pic>
      <xdr:nvPicPr>
        <xdr:cNvPr id="1012" name="Picture 50" descr="clip_image366267"/>
        <xdr:cNvPicPr>
          <a:picLocks noChangeAspect="1"/>
        </xdr:cNvPicPr>
      </xdr:nvPicPr>
      <xdr:blipFill>
        <a:blip r:embed="rId4"/>
        <a:stretch>
          <a:fillRect/>
        </a:stretch>
      </xdr:blipFill>
      <xdr:spPr>
        <a:xfrm>
          <a:off x="6117590" y="71526400"/>
          <a:ext cx="46355" cy="171450"/>
        </a:xfrm>
        <a:prstGeom prst="rect">
          <a:avLst/>
        </a:prstGeom>
        <a:noFill/>
        <a:ln w="9525">
          <a:noFill/>
        </a:ln>
      </xdr:spPr>
    </xdr:pic>
    <xdr:clientData/>
  </xdr:twoCellAnchor>
  <xdr:twoCellAnchor editAs="oneCell">
    <xdr:from>
      <xdr:col>5</xdr:col>
      <xdr:colOff>228600</xdr:colOff>
      <xdr:row>117</xdr:row>
      <xdr:rowOff>0</xdr:rowOff>
    </xdr:from>
    <xdr:to>
      <xdr:col>5</xdr:col>
      <xdr:colOff>255905</xdr:colOff>
      <xdr:row>117</xdr:row>
      <xdr:rowOff>171450</xdr:rowOff>
    </xdr:to>
    <xdr:pic>
      <xdr:nvPicPr>
        <xdr:cNvPr id="1013" name="Picture 51" descr="clip_image366268"/>
        <xdr:cNvPicPr>
          <a:picLocks noChangeAspect="1"/>
        </xdr:cNvPicPr>
      </xdr:nvPicPr>
      <xdr:blipFill>
        <a:blip r:embed="rId4"/>
        <a:stretch>
          <a:fillRect/>
        </a:stretch>
      </xdr:blipFill>
      <xdr:spPr>
        <a:xfrm>
          <a:off x="6155690" y="71526400"/>
          <a:ext cx="27305" cy="171450"/>
        </a:xfrm>
        <a:prstGeom prst="rect">
          <a:avLst/>
        </a:prstGeom>
        <a:noFill/>
        <a:ln w="9525">
          <a:noFill/>
        </a:ln>
      </xdr:spPr>
    </xdr:pic>
    <xdr:clientData/>
  </xdr:twoCellAnchor>
  <xdr:twoCellAnchor editAs="oneCell">
    <xdr:from>
      <xdr:col>5</xdr:col>
      <xdr:colOff>266700</xdr:colOff>
      <xdr:row>117</xdr:row>
      <xdr:rowOff>0</xdr:rowOff>
    </xdr:from>
    <xdr:to>
      <xdr:col>5</xdr:col>
      <xdr:colOff>294005</xdr:colOff>
      <xdr:row>117</xdr:row>
      <xdr:rowOff>171450</xdr:rowOff>
    </xdr:to>
    <xdr:pic>
      <xdr:nvPicPr>
        <xdr:cNvPr id="1014" name="Picture 52" descr="clip_image366269"/>
        <xdr:cNvPicPr>
          <a:picLocks noChangeAspect="1"/>
        </xdr:cNvPicPr>
      </xdr:nvPicPr>
      <xdr:blipFill>
        <a:blip r:embed="rId4"/>
        <a:stretch>
          <a:fillRect/>
        </a:stretch>
      </xdr:blipFill>
      <xdr:spPr>
        <a:xfrm>
          <a:off x="6193790" y="71526400"/>
          <a:ext cx="27305" cy="171450"/>
        </a:xfrm>
        <a:prstGeom prst="rect">
          <a:avLst/>
        </a:prstGeom>
        <a:noFill/>
        <a:ln w="9525">
          <a:noFill/>
        </a:ln>
      </xdr:spPr>
    </xdr:pic>
    <xdr:clientData/>
  </xdr:twoCellAnchor>
  <xdr:twoCellAnchor editAs="oneCell">
    <xdr:from>
      <xdr:col>5</xdr:col>
      <xdr:colOff>304800</xdr:colOff>
      <xdr:row>117</xdr:row>
      <xdr:rowOff>0</xdr:rowOff>
    </xdr:from>
    <xdr:to>
      <xdr:col>5</xdr:col>
      <xdr:colOff>332105</xdr:colOff>
      <xdr:row>117</xdr:row>
      <xdr:rowOff>171450</xdr:rowOff>
    </xdr:to>
    <xdr:pic>
      <xdr:nvPicPr>
        <xdr:cNvPr id="1015" name="Picture 53" descr="clip_image366270"/>
        <xdr:cNvPicPr>
          <a:picLocks noChangeAspect="1"/>
        </xdr:cNvPicPr>
      </xdr:nvPicPr>
      <xdr:blipFill>
        <a:blip r:embed="rId4"/>
        <a:stretch>
          <a:fillRect/>
        </a:stretch>
      </xdr:blipFill>
      <xdr:spPr>
        <a:xfrm>
          <a:off x="6231890" y="71526400"/>
          <a:ext cx="27305" cy="171450"/>
        </a:xfrm>
        <a:prstGeom prst="rect">
          <a:avLst/>
        </a:prstGeom>
        <a:noFill/>
        <a:ln w="9525">
          <a:noFill/>
        </a:ln>
      </xdr:spPr>
    </xdr:pic>
    <xdr:clientData/>
  </xdr:twoCellAnchor>
  <xdr:twoCellAnchor editAs="oneCell">
    <xdr:from>
      <xdr:col>5</xdr:col>
      <xdr:colOff>342900</xdr:colOff>
      <xdr:row>117</xdr:row>
      <xdr:rowOff>0</xdr:rowOff>
    </xdr:from>
    <xdr:to>
      <xdr:col>5</xdr:col>
      <xdr:colOff>370205</xdr:colOff>
      <xdr:row>117</xdr:row>
      <xdr:rowOff>171450</xdr:rowOff>
    </xdr:to>
    <xdr:pic>
      <xdr:nvPicPr>
        <xdr:cNvPr id="1016" name="Picture 54" descr="clip_image366271"/>
        <xdr:cNvPicPr>
          <a:picLocks noChangeAspect="1"/>
        </xdr:cNvPicPr>
      </xdr:nvPicPr>
      <xdr:blipFill>
        <a:blip r:embed="rId4"/>
        <a:stretch>
          <a:fillRect/>
        </a:stretch>
      </xdr:blipFill>
      <xdr:spPr>
        <a:xfrm>
          <a:off x="6269990" y="71526400"/>
          <a:ext cx="27305" cy="171450"/>
        </a:xfrm>
        <a:prstGeom prst="rect">
          <a:avLst/>
        </a:prstGeom>
        <a:noFill/>
        <a:ln w="9525">
          <a:noFill/>
        </a:ln>
      </xdr:spPr>
    </xdr:pic>
    <xdr:clientData/>
  </xdr:twoCellAnchor>
  <xdr:twoCellAnchor editAs="oneCell">
    <xdr:from>
      <xdr:col>5</xdr:col>
      <xdr:colOff>381000</xdr:colOff>
      <xdr:row>117</xdr:row>
      <xdr:rowOff>0</xdr:rowOff>
    </xdr:from>
    <xdr:to>
      <xdr:col>5</xdr:col>
      <xdr:colOff>419100</xdr:colOff>
      <xdr:row>117</xdr:row>
      <xdr:rowOff>171450</xdr:rowOff>
    </xdr:to>
    <xdr:pic>
      <xdr:nvPicPr>
        <xdr:cNvPr id="1017" name="Picture 55" descr="clip_image366272"/>
        <xdr:cNvPicPr>
          <a:picLocks noChangeAspect="1"/>
        </xdr:cNvPicPr>
      </xdr:nvPicPr>
      <xdr:blipFill>
        <a:blip r:embed="rId4"/>
        <a:stretch>
          <a:fillRect/>
        </a:stretch>
      </xdr:blipFill>
      <xdr:spPr>
        <a:xfrm>
          <a:off x="6308090" y="71526400"/>
          <a:ext cx="38100" cy="171450"/>
        </a:xfrm>
        <a:prstGeom prst="rect">
          <a:avLst/>
        </a:prstGeom>
        <a:noFill/>
        <a:ln w="9525">
          <a:noFill/>
        </a:ln>
      </xdr:spPr>
    </xdr:pic>
    <xdr:clientData/>
  </xdr:twoCellAnchor>
  <xdr:twoCellAnchor editAs="oneCell">
    <xdr:from>
      <xdr:col>5</xdr:col>
      <xdr:colOff>419100</xdr:colOff>
      <xdr:row>117</xdr:row>
      <xdr:rowOff>0</xdr:rowOff>
    </xdr:from>
    <xdr:to>
      <xdr:col>5</xdr:col>
      <xdr:colOff>446405</xdr:colOff>
      <xdr:row>117</xdr:row>
      <xdr:rowOff>171450</xdr:rowOff>
    </xdr:to>
    <xdr:pic>
      <xdr:nvPicPr>
        <xdr:cNvPr id="1018" name="Picture 56" descr="clip_image366273"/>
        <xdr:cNvPicPr>
          <a:picLocks noChangeAspect="1"/>
        </xdr:cNvPicPr>
      </xdr:nvPicPr>
      <xdr:blipFill>
        <a:blip r:embed="rId4"/>
        <a:stretch>
          <a:fillRect/>
        </a:stretch>
      </xdr:blipFill>
      <xdr:spPr>
        <a:xfrm>
          <a:off x="6346190" y="71526400"/>
          <a:ext cx="27305" cy="171450"/>
        </a:xfrm>
        <a:prstGeom prst="rect">
          <a:avLst/>
        </a:prstGeom>
        <a:noFill/>
        <a:ln w="9525">
          <a:noFill/>
        </a:ln>
      </xdr:spPr>
    </xdr:pic>
    <xdr:clientData/>
  </xdr:twoCellAnchor>
  <xdr:twoCellAnchor editAs="oneCell">
    <xdr:from>
      <xdr:col>5</xdr:col>
      <xdr:colOff>457200</xdr:colOff>
      <xdr:row>117</xdr:row>
      <xdr:rowOff>0</xdr:rowOff>
    </xdr:from>
    <xdr:to>
      <xdr:col>5</xdr:col>
      <xdr:colOff>484505</xdr:colOff>
      <xdr:row>117</xdr:row>
      <xdr:rowOff>171450</xdr:rowOff>
    </xdr:to>
    <xdr:pic>
      <xdr:nvPicPr>
        <xdr:cNvPr id="1019" name="Picture 57" descr="clip_image366274"/>
        <xdr:cNvPicPr>
          <a:picLocks noChangeAspect="1"/>
        </xdr:cNvPicPr>
      </xdr:nvPicPr>
      <xdr:blipFill>
        <a:blip r:embed="rId4"/>
        <a:stretch>
          <a:fillRect/>
        </a:stretch>
      </xdr:blipFill>
      <xdr:spPr>
        <a:xfrm>
          <a:off x="6384290" y="71526400"/>
          <a:ext cx="27305" cy="171450"/>
        </a:xfrm>
        <a:prstGeom prst="rect">
          <a:avLst/>
        </a:prstGeom>
        <a:noFill/>
        <a:ln w="9525">
          <a:noFill/>
        </a:ln>
      </xdr:spPr>
    </xdr:pic>
    <xdr:clientData/>
  </xdr:twoCellAnchor>
  <xdr:twoCellAnchor editAs="oneCell">
    <xdr:from>
      <xdr:col>5</xdr:col>
      <xdr:colOff>495300</xdr:colOff>
      <xdr:row>117</xdr:row>
      <xdr:rowOff>0</xdr:rowOff>
    </xdr:from>
    <xdr:to>
      <xdr:col>5</xdr:col>
      <xdr:colOff>522605</xdr:colOff>
      <xdr:row>117</xdr:row>
      <xdr:rowOff>171450</xdr:rowOff>
    </xdr:to>
    <xdr:pic>
      <xdr:nvPicPr>
        <xdr:cNvPr id="1020" name="Picture 58" descr="clip_image366275"/>
        <xdr:cNvPicPr>
          <a:picLocks noChangeAspect="1"/>
        </xdr:cNvPicPr>
      </xdr:nvPicPr>
      <xdr:blipFill>
        <a:blip r:embed="rId4"/>
        <a:stretch>
          <a:fillRect/>
        </a:stretch>
      </xdr:blipFill>
      <xdr:spPr>
        <a:xfrm>
          <a:off x="6422390" y="71526400"/>
          <a:ext cx="27305" cy="171450"/>
        </a:xfrm>
        <a:prstGeom prst="rect">
          <a:avLst/>
        </a:prstGeom>
        <a:noFill/>
        <a:ln w="9525">
          <a:noFill/>
        </a:ln>
      </xdr:spPr>
    </xdr:pic>
    <xdr:clientData/>
  </xdr:twoCellAnchor>
  <xdr:twoCellAnchor editAs="oneCell">
    <xdr:from>
      <xdr:col>5</xdr:col>
      <xdr:colOff>533400</xdr:colOff>
      <xdr:row>117</xdr:row>
      <xdr:rowOff>0</xdr:rowOff>
    </xdr:from>
    <xdr:to>
      <xdr:col>5</xdr:col>
      <xdr:colOff>560705</xdr:colOff>
      <xdr:row>117</xdr:row>
      <xdr:rowOff>171450</xdr:rowOff>
    </xdr:to>
    <xdr:pic>
      <xdr:nvPicPr>
        <xdr:cNvPr id="1021" name="Picture 59" descr="clip_image366276"/>
        <xdr:cNvPicPr>
          <a:picLocks noChangeAspect="1"/>
        </xdr:cNvPicPr>
      </xdr:nvPicPr>
      <xdr:blipFill>
        <a:blip r:embed="rId4"/>
        <a:stretch>
          <a:fillRect/>
        </a:stretch>
      </xdr:blipFill>
      <xdr:spPr>
        <a:xfrm>
          <a:off x="6460490" y="71526400"/>
          <a:ext cx="27305" cy="171450"/>
        </a:xfrm>
        <a:prstGeom prst="rect">
          <a:avLst/>
        </a:prstGeom>
        <a:noFill/>
        <a:ln w="9525">
          <a:noFill/>
        </a:ln>
      </xdr:spPr>
    </xdr:pic>
    <xdr:clientData/>
  </xdr:twoCellAnchor>
  <xdr:twoCellAnchor editAs="oneCell">
    <xdr:from>
      <xdr:col>5</xdr:col>
      <xdr:colOff>571500</xdr:colOff>
      <xdr:row>117</xdr:row>
      <xdr:rowOff>0</xdr:rowOff>
    </xdr:from>
    <xdr:to>
      <xdr:col>5</xdr:col>
      <xdr:colOff>609600</xdr:colOff>
      <xdr:row>117</xdr:row>
      <xdr:rowOff>171450</xdr:rowOff>
    </xdr:to>
    <xdr:pic>
      <xdr:nvPicPr>
        <xdr:cNvPr id="1022" name="Picture 60" descr="clip_image366277"/>
        <xdr:cNvPicPr>
          <a:picLocks noChangeAspect="1"/>
        </xdr:cNvPicPr>
      </xdr:nvPicPr>
      <xdr:blipFill>
        <a:blip r:embed="rId4"/>
        <a:stretch>
          <a:fillRect/>
        </a:stretch>
      </xdr:blipFill>
      <xdr:spPr>
        <a:xfrm>
          <a:off x="6498590" y="71526400"/>
          <a:ext cx="38100" cy="171450"/>
        </a:xfrm>
        <a:prstGeom prst="rect">
          <a:avLst/>
        </a:prstGeom>
        <a:noFill/>
        <a:ln w="9525">
          <a:noFill/>
        </a:ln>
      </xdr:spPr>
    </xdr:pic>
    <xdr:clientData/>
  </xdr:twoCellAnchor>
  <xdr:twoCellAnchor editAs="oneCell">
    <xdr:from>
      <xdr:col>5</xdr:col>
      <xdr:colOff>609600</xdr:colOff>
      <xdr:row>117</xdr:row>
      <xdr:rowOff>0</xdr:rowOff>
    </xdr:from>
    <xdr:to>
      <xdr:col>5</xdr:col>
      <xdr:colOff>636905</xdr:colOff>
      <xdr:row>117</xdr:row>
      <xdr:rowOff>171450</xdr:rowOff>
    </xdr:to>
    <xdr:pic>
      <xdr:nvPicPr>
        <xdr:cNvPr id="1023" name="Picture 61" descr="clip_image366278"/>
        <xdr:cNvPicPr>
          <a:picLocks noChangeAspect="1"/>
        </xdr:cNvPicPr>
      </xdr:nvPicPr>
      <xdr:blipFill>
        <a:blip r:embed="rId4"/>
        <a:stretch>
          <a:fillRect/>
        </a:stretch>
      </xdr:blipFill>
      <xdr:spPr>
        <a:xfrm>
          <a:off x="6536690" y="71526400"/>
          <a:ext cx="27305" cy="171450"/>
        </a:xfrm>
        <a:prstGeom prst="rect">
          <a:avLst/>
        </a:prstGeom>
        <a:noFill/>
        <a:ln w="9525">
          <a:noFill/>
        </a:ln>
      </xdr:spPr>
    </xdr:pic>
    <xdr:clientData/>
  </xdr:twoCellAnchor>
  <xdr:twoCellAnchor editAs="oneCell">
    <xdr:from>
      <xdr:col>5</xdr:col>
      <xdr:colOff>617855</xdr:colOff>
      <xdr:row>117</xdr:row>
      <xdr:rowOff>0</xdr:rowOff>
    </xdr:from>
    <xdr:to>
      <xdr:col>5</xdr:col>
      <xdr:colOff>645160</xdr:colOff>
      <xdr:row>117</xdr:row>
      <xdr:rowOff>171450</xdr:rowOff>
    </xdr:to>
    <xdr:pic>
      <xdr:nvPicPr>
        <xdr:cNvPr id="1024" name="Picture 62" descr="clip_image366279"/>
        <xdr:cNvPicPr>
          <a:picLocks noChangeAspect="1"/>
        </xdr:cNvPicPr>
      </xdr:nvPicPr>
      <xdr:blipFill>
        <a:blip r:embed="rId4"/>
        <a:stretch>
          <a:fillRect/>
        </a:stretch>
      </xdr:blipFill>
      <xdr:spPr>
        <a:xfrm>
          <a:off x="6544945" y="71526400"/>
          <a:ext cx="27305" cy="171450"/>
        </a:xfrm>
        <a:prstGeom prst="rect">
          <a:avLst/>
        </a:prstGeom>
        <a:noFill/>
        <a:ln w="9525">
          <a:noFill/>
        </a:ln>
      </xdr:spPr>
    </xdr:pic>
    <xdr:clientData/>
  </xdr:twoCellAnchor>
  <xdr:twoCellAnchor editAs="oneCell">
    <xdr:from>
      <xdr:col>5</xdr:col>
      <xdr:colOff>617855</xdr:colOff>
      <xdr:row>117</xdr:row>
      <xdr:rowOff>0</xdr:rowOff>
    </xdr:from>
    <xdr:to>
      <xdr:col>5</xdr:col>
      <xdr:colOff>628650</xdr:colOff>
      <xdr:row>117</xdr:row>
      <xdr:rowOff>171450</xdr:rowOff>
    </xdr:to>
    <xdr:pic>
      <xdr:nvPicPr>
        <xdr:cNvPr id="1025" name="Picture 63" descr="clip_image366280"/>
        <xdr:cNvPicPr>
          <a:picLocks noChangeAspect="1"/>
        </xdr:cNvPicPr>
      </xdr:nvPicPr>
      <xdr:blipFill>
        <a:blip r:embed="rId4"/>
        <a:stretch>
          <a:fillRect/>
        </a:stretch>
      </xdr:blipFill>
      <xdr:spPr>
        <a:xfrm>
          <a:off x="6544945" y="71526400"/>
          <a:ext cx="10795" cy="171450"/>
        </a:xfrm>
        <a:prstGeom prst="rect">
          <a:avLst/>
        </a:prstGeom>
        <a:noFill/>
        <a:ln w="9525">
          <a:noFill/>
        </a:ln>
      </xdr:spPr>
    </xdr:pic>
    <xdr:clientData/>
  </xdr:twoCellAnchor>
  <xdr:twoCellAnchor editAs="oneCell">
    <xdr:from>
      <xdr:col>5</xdr:col>
      <xdr:colOff>179705</xdr:colOff>
      <xdr:row>117</xdr:row>
      <xdr:rowOff>0</xdr:rowOff>
    </xdr:from>
    <xdr:to>
      <xdr:col>5</xdr:col>
      <xdr:colOff>207010</xdr:colOff>
      <xdr:row>117</xdr:row>
      <xdr:rowOff>171450</xdr:rowOff>
    </xdr:to>
    <xdr:pic>
      <xdr:nvPicPr>
        <xdr:cNvPr id="1026" name="Picture 72" descr="clip_image366289"/>
        <xdr:cNvPicPr>
          <a:picLocks noChangeAspect="1"/>
        </xdr:cNvPicPr>
      </xdr:nvPicPr>
      <xdr:blipFill>
        <a:blip r:embed="rId4"/>
        <a:stretch>
          <a:fillRect/>
        </a:stretch>
      </xdr:blipFill>
      <xdr:spPr>
        <a:xfrm>
          <a:off x="6106795" y="71526400"/>
          <a:ext cx="27305" cy="171450"/>
        </a:xfrm>
        <a:prstGeom prst="rect">
          <a:avLst/>
        </a:prstGeom>
        <a:noFill/>
        <a:ln w="9525">
          <a:noFill/>
        </a:ln>
      </xdr:spPr>
    </xdr:pic>
    <xdr:clientData/>
  </xdr:twoCellAnchor>
  <xdr:twoCellAnchor editAs="oneCell">
    <xdr:from>
      <xdr:col>8</xdr:col>
      <xdr:colOff>190500</xdr:colOff>
      <xdr:row>117</xdr:row>
      <xdr:rowOff>0</xdr:rowOff>
    </xdr:from>
    <xdr:to>
      <xdr:col>8</xdr:col>
      <xdr:colOff>256540</xdr:colOff>
      <xdr:row>117</xdr:row>
      <xdr:rowOff>180975</xdr:rowOff>
    </xdr:to>
    <xdr:pic>
      <xdr:nvPicPr>
        <xdr:cNvPr id="1027" name="image2.png"/>
        <xdr:cNvPicPr>
          <a:picLocks noChangeAspect="1"/>
        </xdr:cNvPicPr>
      </xdr:nvPicPr>
      <xdr:blipFill>
        <a:blip r:embed="rId2"/>
        <a:stretch>
          <a:fillRect/>
        </a:stretch>
      </xdr:blipFill>
      <xdr:spPr>
        <a:xfrm>
          <a:off x="11131550" y="71526400"/>
          <a:ext cx="66040" cy="180975"/>
        </a:xfrm>
        <a:prstGeom prst="rect">
          <a:avLst/>
        </a:prstGeom>
        <a:noFill/>
        <a:ln w="9525">
          <a:noFill/>
        </a:ln>
      </xdr:spPr>
    </xdr:pic>
    <xdr:clientData/>
  </xdr:twoCellAnchor>
  <xdr:twoCellAnchor editAs="oneCell">
    <xdr:from>
      <xdr:col>8</xdr:col>
      <xdr:colOff>247650</xdr:colOff>
      <xdr:row>117</xdr:row>
      <xdr:rowOff>0</xdr:rowOff>
    </xdr:from>
    <xdr:to>
      <xdr:col>8</xdr:col>
      <xdr:colOff>314960</xdr:colOff>
      <xdr:row>117</xdr:row>
      <xdr:rowOff>191135</xdr:rowOff>
    </xdr:to>
    <xdr:pic>
      <xdr:nvPicPr>
        <xdr:cNvPr id="1028" name="image2.png"/>
        <xdr:cNvPicPr>
          <a:picLocks noChangeAspect="1"/>
        </xdr:cNvPicPr>
      </xdr:nvPicPr>
      <xdr:blipFill>
        <a:blip r:embed="rId2"/>
        <a:stretch>
          <a:fillRect/>
        </a:stretch>
      </xdr:blipFill>
      <xdr:spPr>
        <a:xfrm>
          <a:off x="11188700" y="71526400"/>
          <a:ext cx="67310" cy="191135"/>
        </a:xfrm>
        <a:prstGeom prst="rect">
          <a:avLst/>
        </a:prstGeom>
        <a:noFill/>
        <a:ln w="9525">
          <a:noFill/>
        </a:ln>
      </xdr:spPr>
    </xdr:pic>
    <xdr:clientData/>
  </xdr:twoCellAnchor>
  <xdr:twoCellAnchor editAs="oneCell">
    <xdr:from>
      <xdr:col>8</xdr:col>
      <xdr:colOff>190500</xdr:colOff>
      <xdr:row>117</xdr:row>
      <xdr:rowOff>0</xdr:rowOff>
    </xdr:from>
    <xdr:to>
      <xdr:col>8</xdr:col>
      <xdr:colOff>256540</xdr:colOff>
      <xdr:row>117</xdr:row>
      <xdr:rowOff>191135</xdr:rowOff>
    </xdr:to>
    <xdr:pic>
      <xdr:nvPicPr>
        <xdr:cNvPr id="1029" name="image2.png"/>
        <xdr:cNvPicPr>
          <a:picLocks noChangeAspect="1"/>
        </xdr:cNvPicPr>
      </xdr:nvPicPr>
      <xdr:blipFill>
        <a:blip r:embed="rId2"/>
        <a:stretch>
          <a:fillRect/>
        </a:stretch>
      </xdr:blipFill>
      <xdr:spPr>
        <a:xfrm>
          <a:off x="11131550" y="71526400"/>
          <a:ext cx="66040" cy="191135"/>
        </a:xfrm>
        <a:prstGeom prst="rect">
          <a:avLst/>
        </a:prstGeom>
        <a:noFill/>
        <a:ln w="9525">
          <a:noFill/>
        </a:ln>
      </xdr:spPr>
    </xdr:pic>
    <xdr:clientData/>
  </xdr:twoCellAnchor>
  <xdr:twoCellAnchor editAs="oneCell">
    <xdr:from>
      <xdr:col>17</xdr:col>
      <xdr:colOff>57785</xdr:colOff>
      <xdr:row>117</xdr:row>
      <xdr:rowOff>0</xdr:rowOff>
    </xdr:from>
    <xdr:to>
      <xdr:col>17</xdr:col>
      <xdr:colOff>142875</xdr:colOff>
      <xdr:row>117</xdr:row>
      <xdr:rowOff>180975</xdr:rowOff>
    </xdr:to>
    <xdr:pic>
      <xdr:nvPicPr>
        <xdr:cNvPr id="1030" name="image1.png"/>
        <xdr:cNvPicPr>
          <a:picLocks noChangeAspect="1"/>
        </xdr:cNvPicPr>
      </xdr:nvPicPr>
      <xdr:blipFill>
        <a:blip r:embed="rId3"/>
        <a:stretch>
          <a:fillRect/>
        </a:stretch>
      </xdr:blipFill>
      <xdr:spPr>
        <a:xfrm>
          <a:off x="16936085" y="71526400"/>
          <a:ext cx="85090" cy="180975"/>
        </a:xfrm>
        <a:prstGeom prst="rect">
          <a:avLst/>
        </a:prstGeom>
        <a:noFill/>
        <a:ln w="9525">
          <a:noFill/>
        </a:ln>
      </xdr:spPr>
    </xdr:pic>
    <xdr:clientData/>
  </xdr:twoCellAnchor>
  <xdr:twoCellAnchor editAs="oneCell">
    <xdr:from>
      <xdr:col>17</xdr:col>
      <xdr:colOff>37465</xdr:colOff>
      <xdr:row>117</xdr:row>
      <xdr:rowOff>0</xdr:rowOff>
    </xdr:from>
    <xdr:to>
      <xdr:col>17</xdr:col>
      <xdr:colOff>122555</xdr:colOff>
      <xdr:row>117</xdr:row>
      <xdr:rowOff>191135</xdr:rowOff>
    </xdr:to>
    <xdr:pic>
      <xdr:nvPicPr>
        <xdr:cNvPr id="1031" name="image1.png"/>
        <xdr:cNvPicPr>
          <a:picLocks noChangeAspect="1"/>
        </xdr:cNvPicPr>
      </xdr:nvPicPr>
      <xdr:blipFill>
        <a:blip r:embed="rId3"/>
        <a:stretch>
          <a:fillRect/>
        </a:stretch>
      </xdr:blipFill>
      <xdr:spPr>
        <a:xfrm>
          <a:off x="16915765" y="71526400"/>
          <a:ext cx="85090" cy="191135"/>
        </a:xfrm>
        <a:prstGeom prst="rect">
          <a:avLst/>
        </a:prstGeom>
        <a:noFill/>
        <a:ln w="9525">
          <a:noFill/>
        </a:ln>
      </xdr:spPr>
    </xdr:pic>
    <xdr:clientData/>
  </xdr:twoCellAnchor>
  <xdr:twoCellAnchor editAs="oneCell">
    <xdr:from>
      <xdr:col>17</xdr:col>
      <xdr:colOff>37465</xdr:colOff>
      <xdr:row>117</xdr:row>
      <xdr:rowOff>0</xdr:rowOff>
    </xdr:from>
    <xdr:to>
      <xdr:col>17</xdr:col>
      <xdr:colOff>122555</xdr:colOff>
      <xdr:row>117</xdr:row>
      <xdr:rowOff>200660</xdr:rowOff>
    </xdr:to>
    <xdr:pic>
      <xdr:nvPicPr>
        <xdr:cNvPr id="1032" name="image1.png"/>
        <xdr:cNvPicPr>
          <a:picLocks noChangeAspect="1"/>
        </xdr:cNvPicPr>
      </xdr:nvPicPr>
      <xdr:blipFill>
        <a:blip r:embed="rId3"/>
        <a:stretch>
          <a:fillRect/>
        </a:stretch>
      </xdr:blipFill>
      <xdr:spPr>
        <a:xfrm>
          <a:off x="16915765" y="71526400"/>
          <a:ext cx="85090" cy="200660"/>
        </a:xfrm>
        <a:prstGeom prst="rect">
          <a:avLst/>
        </a:prstGeom>
        <a:noFill/>
        <a:ln w="9525">
          <a:noFill/>
        </a:ln>
      </xdr:spPr>
    </xdr:pic>
    <xdr:clientData/>
  </xdr:twoCellAnchor>
  <xdr:twoCellAnchor editAs="oneCell">
    <xdr:from>
      <xdr:col>5</xdr:col>
      <xdr:colOff>2770505</xdr:colOff>
      <xdr:row>117</xdr:row>
      <xdr:rowOff>0</xdr:rowOff>
    </xdr:from>
    <xdr:to>
      <xdr:col>6</xdr:col>
      <xdr:colOff>0</xdr:colOff>
      <xdr:row>117</xdr:row>
      <xdr:rowOff>180975</xdr:rowOff>
    </xdr:to>
    <xdr:pic>
      <xdr:nvPicPr>
        <xdr:cNvPr id="1033" name="image3.png"/>
        <xdr:cNvPicPr>
          <a:picLocks noChangeAspect="1"/>
        </xdr:cNvPicPr>
      </xdr:nvPicPr>
      <xdr:blipFill>
        <a:blip r:embed="rId1"/>
        <a:stretch>
          <a:fillRect/>
        </a:stretch>
      </xdr:blipFill>
      <xdr:spPr>
        <a:xfrm>
          <a:off x="8697595" y="71526400"/>
          <a:ext cx="457835" cy="180975"/>
        </a:xfrm>
        <a:prstGeom prst="rect">
          <a:avLst/>
        </a:prstGeom>
        <a:noFill/>
        <a:ln w="9525">
          <a:noFill/>
        </a:ln>
      </xdr:spPr>
    </xdr:pic>
    <xdr:clientData/>
  </xdr:twoCellAnchor>
  <xdr:twoCellAnchor editAs="oneCell">
    <xdr:from>
      <xdr:col>17</xdr:col>
      <xdr:colOff>54610</xdr:colOff>
      <xdr:row>117</xdr:row>
      <xdr:rowOff>0</xdr:rowOff>
    </xdr:from>
    <xdr:to>
      <xdr:col>17</xdr:col>
      <xdr:colOff>141605</xdr:colOff>
      <xdr:row>117</xdr:row>
      <xdr:rowOff>173355</xdr:rowOff>
    </xdr:to>
    <xdr:pic>
      <xdr:nvPicPr>
        <xdr:cNvPr id="1034" name="image1.png"/>
        <xdr:cNvPicPr>
          <a:picLocks noChangeAspect="1"/>
        </xdr:cNvPicPr>
      </xdr:nvPicPr>
      <xdr:blipFill>
        <a:blip r:embed="rId3"/>
        <a:stretch>
          <a:fillRect/>
        </a:stretch>
      </xdr:blipFill>
      <xdr:spPr>
        <a:xfrm>
          <a:off x="16932910" y="71526400"/>
          <a:ext cx="86995" cy="17335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173355</xdr:rowOff>
    </xdr:to>
    <xdr:pic>
      <xdr:nvPicPr>
        <xdr:cNvPr id="1035" name="image2.png"/>
        <xdr:cNvPicPr>
          <a:picLocks noChangeAspect="1"/>
        </xdr:cNvPicPr>
      </xdr:nvPicPr>
      <xdr:blipFill>
        <a:blip r:embed="rId2"/>
        <a:stretch>
          <a:fillRect/>
        </a:stretch>
      </xdr:blipFill>
      <xdr:spPr>
        <a:xfrm>
          <a:off x="11128375" y="71526400"/>
          <a:ext cx="64135" cy="173355"/>
        </a:xfrm>
        <a:prstGeom prst="rect">
          <a:avLst/>
        </a:prstGeom>
        <a:noFill/>
        <a:ln w="9525">
          <a:noFill/>
        </a:ln>
      </xdr:spPr>
    </xdr:pic>
    <xdr:clientData/>
  </xdr:twoCellAnchor>
  <xdr:twoCellAnchor editAs="oneCell">
    <xdr:from>
      <xdr:col>17</xdr:col>
      <xdr:colOff>41910</xdr:colOff>
      <xdr:row>117</xdr:row>
      <xdr:rowOff>0</xdr:rowOff>
    </xdr:from>
    <xdr:to>
      <xdr:col>17</xdr:col>
      <xdr:colOff>127000</xdr:colOff>
      <xdr:row>117</xdr:row>
      <xdr:rowOff>186055</xdr:rowOff>
    </xdr:to>
    <xdr:pic>
      <xdr:nvPicPr>
        <xdr:cNvPr id="1037" name="image1.png"/>
        <xdr:cNvPicPr>
          <a:picLocks noChangeAspect="1"/>
        </xdr:cNvPicPr>
      </xdr:nvPicPr>
      <xdr:blipFill>
        <a:blip r:embed="rId3"/>
        <a:stretch>
          <a:fillRect/>
        </a:stretch>
      </xdr:blipFill>
      <xdr:spPr>
        <a:xfrm>
          <a:off x="16920210" y="71526400"/>
          <a:ext cx="85090" cy="186055"/>
        </a:xfrm>
        <a:prstGeom prst="rect">
          <a:avLst/>
        </a:prstGeom>
        <a:noFill/>
        <a:ln w="9525">
          <a:noFill/>
        </a:ln>
      </xdr:spPr>
    </xdr:pic>
    <xdr:clientData/>
  </xdr:twoCellAnchor>
  <xdr:twoCellAnchor editAs="oneCell">
    <xdr:from>
      <xdr:col>5</xdr:col>
      <xdr:colOff>2745740</xdr:colOff>
      <xdr:row>117</xdr:row>
      <xdr:rowOff>0</xdr:rowOff>
    </xdr:from>
    <xdr:to>
      <xdr:col>6</xdr:col>
      <xdr:colOff>0</xdr:colOff>
      <xdr:row>117</xdr:row>
      <xdr:rowOff>180975</xdr:rowOff>
    </xdr:to>
    <xdr:pic>
      <xdr:nvPicPr>
        <xdr:cNvPr id="1038" name="image3.png"/>
        <xdr:cNvPicPr>
          <a:picLocks noChangeAspect="1"/>
        </xdr:cNvPicPr>
      </xdr:nvPicPr>
      <xdr:blipFill>
        <a:blip r:embed="rId1"/>
        <a:stretch>
          <a:fillRect/>
        </a:stretch>
      </xdr:blipFill>
      <xdr:spPr>
        <a:xfrm>
          <a:off x="8672830" y="71526400"/>
          <a:ext cx="482600" cy="180975"/>
        </a:xfrm>
        <a:prstGeom prst="rect">
          <a:avLst/>
        </a:prstGeom>
        <a:noFill/>
        <a:ln w="9525">
          <a:noFill/>
        </a:ln>
      </xdr:spPr>
    </xdr:pic>
    <xdr:clientData/>
  </xdr:twoCellAnchor>
  <xdr:twoCellAnchor editAs="oneCell">
    <xdr:from>
      <xdr:col>4</xdr:col>
      <xdr:colOff>0</xdr:colOff>
      <xdr:row>117</xdr:row>
      <xdr:rowOff>0</xdr:rowOff>
    </xdr:from>
    <xdr:to>
      <xdr:col>4</xdr:col>
      <xdr:colOff>38735</xdr:colOff>
      <xdr:row>117</xdr:row>
      <xdr:rowOff>171450</xdr:rowOff>
    </xdr:to>
    <xdr:pic>
      <xdr:nvPicPr>
        <xdr:cNvPr id="1039" name="Picture 45" descr="clip_image366262"/>
        <xdr:cNvPicPr>
          <a:picLocks noChangeAspect="1"/>
        </xdr:cNvPicPr>
      </xdr:nvPicPr>
      <xdr:blipFill>
        <a:blip r:embed="rId4"/>
        <a:stretch>
          <a:fillRect/>
        </a:stretch>
      </xdr:blipFill>
      <xdr:spPr>
        <a:xfrm>
          <a:off x="2583180" y="71526400"/>
          <a:ext cx="38735" cy="171450"/>
        </a:xfrm>
        <a:prstGeom prst="rect">
          <a:avLst/>
        </a:prstGeom>
        <a:noFill/>
        <a:ln w="9525">
          <a:noFill/>
        </a:ln>
      </xdr:spPr>
    </xdr:pic>
    <xdr:clientData/>
  </xdr:twoCellAnchor>
  <xdr:twoCellAnchor editAs="oneCell">
    <xdr:from>
      <xdr:col>4</xdr:col>
      <xdr:colOff>38735</xdr:colOff>
      <xdr:row>117</xdr:row>
      <xdr:rowOff>0</xdr:rowOff>
    </xdr:from>
    <xdr:to>
      <xdr:col>4</xdr:col>
      <xdr:colOff>66040</xdr:colOff>
      <xdr:row>117</xdr:row>
      <xdr:rowOff>171450</xdr:rowOff>
    </xdr:to>
    <xdr:pic>
      <xdr:nvPicPr>
        <xdr:cNvPr id="1040" name="Picture 46" descr="clip_image366263"/>
        <xdr:cNvPicPr>
          <a:picLocks noChangeAspect="1"/>
        </xdr:cNvPicPr>
      </xdr:nvPicPr>
      <xdr:blipFill>
        <a:blip r:embed="rId4"/>
        <a:stretch>
          <a:fillRect/>
        </a:stretch>
      </xdr:blipFill>
      <xdr:spPr>
        <a:xfrm>
          <a:off x="2621915" y="71526400"/>
          <a:ext cx="27305" cy="171450"/>
        </a:xfrm>
        <a:prstGeom prst="rect">
          <a:avLst/>
        </a:prstGeom>
        <a:noFill/>
        <a:ln w="9525">
          <a:noFill/>
        </a:ln>
      </xdr:spPr>
    </xdr:pic>
    <xdr:clientData/>
  </xdr:twoCellAnchor>
  <xdr:twoCellAnchor editAs="oneCell">
    <xdr:from>
      <xdr:col>4</xdr:col>
      <xdr:colOff>76200</xdr:colOff>
      <xdr:row>117</xdr:row>
      <xdr:rowOff>0</xdr:rowOff>
    </xdr:from>
    <xdr:to>
      <xdr:col>4</xdr:col>
      <xdr:colOff>104775</xdr:colOff>
      <xdr:row>117</xdr:row>
      <xdr:rowOff>171450</xdr:rowOff>
    </xdr:to>
    <xdr:pic>
      <xdr:nvPicPr>
        <xdr:cNvPr id="1041" name="Picture 47" descr="clip_image366264"/>
        <xdr:cNvPicPr>
          <a:picLocks noChangeAspect="1"/>
        </xdr:cNvPicPr>
      </xdr:nvPicPr>
      <xdr:blipFill>
        <a:blip r:embed="rId4"/>
        <a:stretch>
          <a:fillRect/>
        </a:stretch>
      </xdr:blipFill>
      <xdr:spPr>
        <a:xfrm>
          <a:off x="2659380" y="71526400"/>
          <a:ext cx="28575" cy="171450"/>
        </a:xfrm>
        <a:prstGeom prst="rect">
          <a:avLst/>
        </a:prstGeom>
        <a:noFill/>
        <a:ln w="9525">
          <a:noFill/>
        </a:ln>
      </xdr:spPr>
    </xdr:pic>
    <xdr:clientData/>
  </xdr:twoCellAnchor>
  <xdr:twoCellAnchor editAs="oneCell">
    <xdr:from>
      <xdr:col>4</xdr:col>
      <xdr:colOff>114935</xdr:colOff>
      <xdr:row>117</xdr:row>
      <xdr:rowOff>0</xdr:rowOff>
    </xdr:from>
    <xdr:to>
      <xdr:col>4</xdr:col>
      <xdr:colOff>143510</xdr:colOff>
      <xdr:row>117</xdr:row>
      <xdr:rowOff>171450</xdr:rowOff>
    </xdr:to>
    <xdr:pic>
      <xdr:nvPicPr>
        <xdr:cNvPr id="1042" name="Picture 48" descr="clip_image366265"/>
        <xdr:cNvPicPr>
          <a:picLocks noChangeAspect="1"/>
        </xdr:cNvPicPr>
      </xdr:nvPicPr>
      <xdr:blipFill>
        <a:blip r:embed="rId4"/>
        <a:stretch>
          <a:fillRect/>
        </a:stretch>
      </xdr:blipFill>
      <xdr:spPr>
        <a:xfrm>
          <a:off x="2698115" y="71526400"/>
          <a:ext cx="28575" cy="171450"/>
        </a:xfrm>
        <a:prstGeom prst="rect">
          <a:avLst/>
        </a:prstGeom>
        <a:noFill/>
        <a:ln w="9525">
          <a:noFill/>
        </a:ln>
      </xdr:spPr>
    </xdr:pic>
    <xdr:clientData/>
  </xdr:twoCellAnchor>
  <xdr:twoCellAnchor editAs="oneCell">
    <xdr:from>
      <xdr:col>4</xdr:col>
      <xdr:colOff>151765</xdr:colOff>
      <xdr:row>117</xdr:row>
      <xdr:rowOff>0</xdr:rowOff>
    </xdr:from>
    <xdr:to>
      <xdr:col>4</xdr:col>
      <xdr:colOff>180975</xdr:colOff>
      <xdr:row>117</xdr:row>
      <xdr:rowOff>171450</xdr:rowOff>
    </xdr:to>
    <xdr:pic>
      <xdr:nvPicPr>
        <xdr:cNvPr id="1043" name="Picture 49" descr="clip_image366266"/>
        <xdr:cNvPicPr>
          <a:picLocks noChangeAspect="1"/>
        </xdr:cNvPicPr>
      </xdr:nvPicPr>
      <xdr:blipFill>
        <a:blip r:embed="rId4"/>
        <a:stretch>
          <a:fillRect/>
        </a:stretch>
      </xdr:blipFill>
      <xdr:spPr>
        <a:xfrm>
          <a:off x="2734945" y="71526400"/>
          <a:ext cx="29210" cy="171450"/>
        </a:xfrm>
        <a:prstGeom prst="rect">
          <a:avLst/>
        </a:prstGeom>
        <a:noFill/>
        <a:ln w="9525">
          <a:noFill/>
        </a:ln>
      </xdr:spPr>
    </xdr:pic>
    <xdr:clientData/>
  </xdr:twoCellAnchor>
  <xdr:twoCellAnchor editAs="oneCell">
    <xdr:from>
      <xdr:col>4</xdr:col>
      <xdr:colOff>191135</xdr:colOff>
      <xdr:row>117</xdr:row>
      <xdr:rowOff>0</xdr:rowOff>
    </xdr:from>
    <xdr:to>
      <xdr:col>4</xdr:col>
      <xdr:colOff>238125</xdr:colOff>
      <xdr:row>117</xdr:row>
      <xdr:rowOff>171450</xdr:rowOff>
    </xdr:to>
    <xdr:pic>
      <xdr:nvPicPr>
        <xdr:cNvPr id="1044" name="Picture 50" descr="clip_image366267"/>
        <xdr:cNvPicPr>
          <a:picLocks noChangeAspect="1"/>
        </xdr:cNvPicPr>
      </xdr:nvPicPr>
      <xdr:blipFill>
        <a:blip r:embed="rId4"/>
        <a:stretch>
          <a:fillRect/>
        </a:stretch>
      </xdr:blipFill>
      <xdr:spPr>
        <a:xfrm>
          <a:off x="2774315" y="71526400"/>
          <a:ext cx="46990" cy="171450"/>
        </a:xfrm>
        <a:prstGeom prst="rect">
          <a:avLst/>
        </a:prstGeom>
        <a:noFill/>
        <a:ln w="9525">
          <a:noFill/>
        </a:ln>
      </xdr:spPr>
    </xdr:pic>
    <xdr:clientData/>
  </xdr:twoCellAnchor>
  <xdr:twoCellAnchor editAs="oneCell">
    <xdr:from>
      <xdr:col>4</xdr:col>
      <xdr:colOff>227965</xdr:colOff>
      <xdr:row>117</xdr:row>
      <xdr:rowOff>0</xdr:rowOff>
    </xdr:from>
    <xdr:to>
      <xdr:col>4</xdr:col>
      <xdr:colOff>256540</xdr:colOff>
      <xdr:row>117</xdr:row>
      <xdr:rowOff>171450</xdr:rowOff>
    </xdr:to>
    <xdr:pic>
      <xdr:nvPicPr>
        <xdr:cNvPr id="1045" name="Picture 51" descr="clip_image366268"/>
        <xdr:cNvPicPr>
          <a:picLocks noChangeAspect="1"/>
        </xdr:cNvPicPr>
      </xdr:nvPicPr>
      <xdr:blipFill>
        <a:blip r:embed="rId4"/>
        <a:stretch>
          <a:fillRect/>
        </a:stretch>
      </xdr:blipFill>
      <xdr:spPr>
        <a:xfrm>
          <a:off x="2811145" y="71526400"/>
          <a:ext cx="28575" cy="171450"/>
        </a:xfrm>
        <a:prstGeom prst="rect">
          <a:avLst/>
        </a:prstGeom>
        <a:noFill/>
        <a:ln w="9525">
          <a:noFill/>
        </a:ln>
      </xdr:spPr>
    </xdr:pic>
    <xdr:clientData/>
  </xdr:twoCellAnchor>
  <xdr:twoCellAnchor editAs="oneCell">
    <xdr:from>
      <xdr:col>4</xdr:col>
      <xdr:colOff>266700</xdr:colOff>
      <xdr:row>117</xdr:row>
      <xdr:rowOff>0</xdr:rowOff>
    </xdr:from>
    <xdr:to>
      <xdr:col>4</xdr:col>
      <xdr:colOff>295910</xdr:colOff>
      <xdr:row>117</xdr:row>
      <xdr:rowOff>171450</xdr:rowOff>
    </xdr:to>
    <xdr:pic>
      <xdr:nvPicPr>
        <xdr:cNvPr id="1046" name="Picture 52" descr="clip_image366269"/>
        <xdr:cNvPicPr>
          <a:picLocks noChangeAspect="1"/>
        </xdr:cNvPicPr>
      </xdr:nvPicPr>
      <xdr:blipFill>
        <a:blip r:embed="rId4"/>
        <a:stretch>
          <a:fillRect/>
        </a:stretch>
      </xdr:blipFill>
      <xdr:spPr>
        <a:xfrm>
          <a:off x="2849880" y="71526400"/>
          <a:ext cx="29210" cy="171450"/>
        </a:xfrm>
        <a:prstGeom prst="rect">
          <a:avLst/>
        </a:prstGeom>
        <a:noFill/>
        <a:ln w="9525">
          <a:noFill/>
        </a:ln>
      </xdr:spPr>
    </xdr:pic>
    <xdr:clientData/>
  </xdr:twoCellAnchor>
  <xdr:twoCellAnchor editAs="oneCell">
    <xdr:from>
      <xdr:col>4</xdr:col>
      <xdr:colOff>304165</xdr:colOff>
      <xdr:row>117</xdr:row>
      <xdr:rowOff>0</xdr:rowOff>
    </xdr:from>
    <xdr:to>
      <xdr:col>4</xdr:col>
      <xdr:colOff>332740</xdr:colOff>
      <xdr:row>117</xdr:row>
      <xdr:rowOff>171450</xdr:rowOff>
    </xdr:to>
    <xdr:pic>
      <xdr:nvPicPr>
        <xdr:cNvPr id="1047" name="Picture 53" descr="clip_image366270"/>
        <xdr:cNvPicPr>
          <a:picLocks noChangeAspect="1"/>
        </xdr:cNvPicPr>
      </xdr:nvPicPr>
      <xdr:blipFill>
        <a:blip r:embed="rId4"/>
        <a:stretch>
          <a:fillRect/>
        </a:stretch>
      </xdr:blipFill>
      <xdr:spPr>
        <a:xfrm>
          <a:off x="2887345" y="71526400"/>
          <a:ext cx="28575" cy="171450"/>
        </a:xfrm>
        <a:prstGeom prst="rect">
          <a:avLst/>
        </a:prstGeom>
        <a:noFill/>
        <a:ln w="9525">
          <a:noFill/>
        </a:ln>
      </xdr:spPr>
    </xdr:pic>
    <xdr:clientData/>
  </xdr:twoCellAnchor>
  <xdr:twoCellAnchor editAs="oneCell">
    <xdr:from>
      <xdr:col>4</xdr:col>
      <xdr:colOff>342900</xdr:colOff>
      <xdr:row>117</xdr:row>
      <xdr:rowOff>0</xdr:rowOff>
    </xdr:from>
    <xdr:to>
      <xdr:col>4</xdr:col>
      <xdr:colOff>371475</xdr:colOff>
      <xdr:row>117</xdr:row>
      <xdr:rowOff>171450</xdr:rowOff>
    </xdr:to>
    <xdr:pic>
      <xdr:nvPicPr>
        <xdr:cNvPr id="1048" name="Picture 54" descr="clip_image366271"/>
        <xdr:cNvPicPr>
          <a:picLocks noChangeAspect="1"/>
        </xdr:cNvPicPr>
      </xdr:nvPicPr>
      <xdr:blipFill>
        <a:blip r:embed="rId4"/>
        <a:stretch>
          <a:fillRect/>
        </a:stretch>
      </xdr:blipFill>
      <xdr:spPr>
        <a:xfrm>
          <a:off x="2926080" y="71526400"/>
          <a:ext cx="28575" cy="171450"/>
        </a:xfrm>
        <a:prstGeom prst="rect">
          <a:avLst/>
        </a:prstGeom>
        <a:noFill/>
        <a:ln w="9525">
          <a:noFill/>
        </a:ln>
      </xdr:spPr>
    </xdr:pic>
    <xdr:clientData/>
  </xdr:twoCellAnchor>
  <xdr:twoCellAnchor editAs="oneCell">
    <xdr:from>
      <xdr:col>4</xdr:col>
      <xdr:colOff>381635</xdr:colOff>
      <xdr:row>117</xdr:row>
      <xdr:rowOff>0</xdr:rowOff>
    </xdr:from>
    <xdr:to>
      <xdr:col>4</xdr:col>
      <xdr:colOff>419100</xdr:colOff>
      <xdr:row>117</xdr:row>
      <xdr:rowOff>171450</xdr:rowOff>
    </xdr:to>
    <xdr:pic>
      <xdr:nvPicPr>
        <xdr:cNvPr id="1049" name="Picture 55" descr="clip_image366272"/>
        <xdr:cNvPicPr>
          <a:picLocks noChangeAspect="1"/>
        </xdr:cNvPicPr>
      </xdr:nvPicPr>
      <xdr:blipFill>
        <a:blip r:embed="rId4"/>
        <a:stretch>
          <a:fillRect/>
        </a:stretch>
      </xdr:blipFill>
      <xdr:spPr>
        <a:xfrm>
          <a:off x="2964815" y="71526400"/>
          <a:ext cx="37465" cy="171450"/>
        </a:xfrm>
        <a:prstGeom prst="rect">
          <a:avLst/>
        </a:prstGeom>
        <a:noFill/>
        <a:ln w="9525">
          <a:noFill/>
        </a:ln>
      </xdr:spPr>
    </xdr:pic>
    <xdr:clientData/>
  </xdr:twoCellAnchor>
  <xdr:twoCellAnchor editAs="oneCell">
    <xdr:from>
      <xdr:col>4</xdr:col>
      <xdr:colOff>419100</xdr:colOff>
      <xdr:row>117</xdr:row>
      <xdr:rowOff>0</xdr:rowOff>
    </xdr:from>
    <xdr:to>
      <xdr:col>4</xdr:col>
      <xdr:colOff>447675</xdr:colOff>
      <xdr:row>117</xdr:row>
      <xdr:rowOff>171450</xdr:rowOff>
    </xdr:to>
    <xdr:pic>
      <xdr:nvPicPr>
        <xdr:cNvPr id="1050" name="Picture 56" descr="clip_image366273"/>
        <xdr:cNvPicPr>
          <a:picLocks noChangeAspect="1"/>
        </xdr:cNvPicPr>
      </xdr:nvPicPr>
      <xdr:blipFill>
        <a:blip r:embed="rId4"/>
        <a:stretch>
          <a:fillRect/>
        </a:stretch>
      </xdr:blipFill>
      <xdr:spPr>
        <a:xfrm>
          <a:off x="3002280" y="71526400"/>
          <a:ext cx="28575" cy="171450"/>
        </a:xfrm>
        <a:prstGeom prst="rect">
          <a:avLst/>
        </a:prstGeom>
        <a:noFill/>
        <a:ln w="9525">
          <a:noFill/>
        </a:ln>
      </xdr:spPr>
    </xdr:pic>
    <xdr:clientData/>
  </xdr:twoCellAnchor>
  <xdr:twoCellAnchor editAs="oneCell">
    <xdr:from>
      <xdr:col>4</xdr:col>
      <xdr:colOff>457835</xdr:colOff>
      <xdr:row>117</xdr:row>
      <xdr:rowOff>0</xdr:rowOff>
    </xdr:from>
    <xdr:to>
      <xdr:col>4</xdr:col>
      <xdr:colOff>486410</xdr:colOff>
      <xdr:row>117</xdr:row>
      <xdr:rowOff>171450</xdr:rowOff>
    </xdr:to>
    <xdr:pic>
      <xdr:nvPicPr>
        <xdr:cNvPr id="1051" name="Picture 57" descr="clip_image366274"/>
        <xdr:cNvPicPr>
          <a:picLocks noChangeAspect="1"/>
        </xdr:cNvPicPr>
      </xdr:nvPicPr>
      <xdr:blipFill>
        <a:blip r:embed="rId4"/>
        <a:stretch>
          <a:fillRect/>
        </a:stretch>
      </xdr:blipFill>
      <xdr:spPr>
        <a:xfrm>
          <a:off x="3041015" y="71526400"/>
          <a:ext cx="28575" cy="171450"/>
        </a:xfrm>
        <a:prstGeom prst="rect">
          <a:avLst/>
        </a:prstGeom>
        <a:noFill/>
        <a:ln w="9525">
          <a:noFill/>
        </a:ln>
      </xdr:spPr>
    </xdr:pic>
    <xdr:clientData/>
  </xdr:twoCellAnchor>
  <xdr:twoCellAnchor editAs="oneCell">
    <xdr:from>
      <xdr:col>4</xdr:col>
      <xdr:colOff>494665</xdr:colOff>
      <xdr:row>117</xdr:row>
      <xdr:rowOff>0</xdr:rowOff>
    </xdr:from>
    <xdr:to>
      <xdr:col>4</xdr:col>
      <xdr:colOff>523875</xdr:colOff>
      <xdr:row>117</xdr:row>
      <xdr:rowOff>171450</xdr:rowOff>
    </xdr:to>
    <xdr:pic>
      <xdr:nvPicPr>
        <xdr:cNvPr id="1052" name="Picture 58" descr="clip_image366275"/>
        <xdr:cNvPicPr>
          <a:picLocks noChangeAspect="1"/>
        </xdr:cNvPicPr>
      </xdr:nvPicPr>
      <xdr:blipFill>
        <a:blip r:embed="rId4"/>
        <a:stretch>
          <a:fillRect/>
        </a:stretch>
      </xdr:blipFill>
      <xdr:spPr>
        <a:xfrm>
          <a:off x="3077845" y="71526400"/>
          <a:ext cx="29210" cy="171450"/>
        </a:xfrm>
        <a:prstGeom prst="rect">
          <a:avLst/>
        </a:prstGeom>
        <a:noFill/>
        <a:ln w="9525">
          <a:noFill/>
        </a:ln>
      </xdr:spPr>
    </xdr:pic>
    <xdr:clientData/>
  </xdr:twoCellAnchor>
  <xdr:twoCellAnchor editAs="oneCell">
    <xdr:from>
      <xdr:col>4</xdr:col>
      <xdr:colOff>534035</xdr:colOff>
      <xdr:row>117</xdr:row>
      <xdr:rowOff>0</xdr:rowOff>
    </xdr:from>
    <xdr:to>
      <xdr:col>4</xdr:col>
      <xdr:colOff>562610</xdr:colOff>
      <xdr:row>117</xdr:row>
      <xdr:rowOff>171450</xdr:rowOff>
    </xdr:to>
    <xdr:pic>
      <xdr:nvPicPr>
        <xdr:cNvPr id="1053" name="Picture 59" descr="clip_image366276"/>
        <xdr:cNvPicPr>
          <a:picLocks noChangeAspect="1"/>
        </xdr:cNvPicPr>
      </xdr:nvPicPr>
      <xdr:blipFill>
        <a:blip r:embed="rId4"/>
        <a:stretch>
          <a:fillRect/>
        </a:stretch>
      </xdr:blipFill>
      <xdr:spPr>
        <a:xfrm>
          <a:off x="3117215" y="71526400"/>
          <a:ext cx="28575" cy="171450"/>
        </a:xfrm>
        <a:prstGeom prst="rect">
          <a:avLst/>
        </a:prstGeom>
        <a:noFill/>
        <a:ln w="9525">
          <a:noFill/>
        </a:ln>
      </xdr:spPr>
    </xdr:pic>
    <xdr:clientData/>
  </xdr:twoCellAnchor>
  <xdr:twoCellAnchor editAs="oneCell">
    <xdr:from>
      <xdr:col>4</xdr:col>
      <xdr:colOff>570865</xdr:colOff>
      <xdr:row>117</xdr:row>
      <xdr:rowOff>0</xdr:rowOff>
    </xdr:from>
    <xdr:to>
      <xdr:col>4</xdr:col>
      <xdr:colOff>609600</xdr:colOff>
      <xdr:row>117</xdr:row>
      <xdr:rowOff>171450</xdr:rowOff>
    </xdr:to>
    <xdr:pic>
      <xdr:nvPicPr>
        <xdr:cNvPr id="1054" name="Picture 60" descr="clip_image366277"/>
        <xdr:cNvPicPr>
          <a:picLocks noChangeAspect="1"/>
        </xdr:cNvPicPr>
      </xdr:nvPicPr>
      <xdr:blipFill>
        <a:blip r:embed="rId4"/>
        <a:stretch>
          <a:fillRect/>
        </a:stretch>
      </xdr:blipFill>
      <xdr:spPr>
        <a:xfrm>
          <a:off x="3154045" y="71526400"/>
          <a:ext cx="38735" cy="171450"/>
        </a:xfrm>
        <a:prstGeom prst="rect">
          <a:avLst/>
        </a:prstGeom>
        <a:noFill/>
        <a:ln w="9525">
          <a:noFill/>
        </a:ln>
      </xdr:spPr>
    </xdr:pic>
    <xdr:clientData/>
  </xdr:twoCellAnchor>
  <xdr:twoCellAnchor editAs="oneCell">
    <xdr:from>
      <xdr:col>4</xdr:col>
      <xdr:colOff>609600</xdr:colOff>
      <xdr:row>117</xdr:row>
      <xdr:rowOff>0</xdr:rowOff>
    </xdr:from>
    <xdr:to>
      <xdr:col>4</xdr:col>
      <xdr:colOff>638810</xdr:colOff>
      <xdr:row>117</xdr:row>
      <xdr:rowOff>171450</xdr:rowOff>
    </xdr:to>
    <xdr:pic>
      <xdr:nvPicPr>
        <xdr:cNvPr id="1055" name="Picture 61" descr="clip_image366278"/>
        <xdr:cNvPicPr>
          <a:picLocks noChangeAspect="1"/>
        </xdr:cNvPicPr>
      </xdr:nvPicPr>
      <xdr:blipFill>
        <a:blip r:embed="rId4"/>
        <a:stretch>
          <a:fillRect/>
        </a:stretch>
      </xdr:blipFill>
      <xdr:spPr>
        <a:xfrm>
          <a:off x="3192780" y="71526400"/>
          <a:ext cx="29210" cy="171450"/>
        </a:xfrm>
        <a:prstGeom prst="rect">
          <a:avLst/>
        </a:prstGeom>
        <a:noFill/>
        <a:ln w="9525">
          <a:noFill/>
        </a:ln>
      </xdr:spPr>
    </xdr:pic>
    <xdr:clientData/>
  </xdr:twoCellAnchor>
  <xdr:twoCellAnchor editAs="oneCell">
    <xdr:from>
      <xdr:col>4</xdr:col>
      <xdr:colOff>619760</xdr:colOff>
      <xdr:row>117</xdr:row>
      <xdr:rowOff>0</xdr:rowOff>
    </xdr:from>
    <xdr:to>
      <xdr:col>4</xdr:col>
      <xdr:colOff>647065</xdr:colOff>
      <xdr:row>117</xdr:row>
      <xdr:rowOff>171450</xdr:rowOff>
    </xdr:to>
    <xdr:pic>
      <xdr:nvPicPr>
        <xdr:cNvPr id="1056" name="Picture 62" descr="clip_image366279"/>
        <xdr:cNvPicPr>
          <a:picLocks noChangeAspect="1"/>
        </xdr:cNvPicPr>
      </xdr:nvPicPr>
      <xdr:blipFill>
        <a:blip r:embed="rId4"/>
        <a:stretch>
          <a:fillRect/>
        </a:stretch>
      </xdr:blipFill>
      <xdr:spPr>
        <a:xfrm>
          <a:off x="3202940" y="71526400"/>
          <a:ext cx="27305" cy="171450"/>
        </a:xfrm>
        <a:prstGeom prst="rect">
          <a:avLst/>
        </a:prstGeom>
        <a:noFill/>
        <a:ln w="9525">
          <a:noFill/>
        </a:ln>
      </xdr:spPr>
    </xdr:pic>
    <xdr:clientData/>
  </xdr:twoCellAnchor>
  <xdr:twoCellAnchor editAs="oneCell">
    <xdr:from>
      <xdr:col>4</xdr:col>
      <xdr:colOff>619760</xdr:colOff>
      <xdr:row>117</xdr:row>
      <xdr:rowOff>0</xdr:rowOff>
    </xdr:from>
    <xdr:to>
      <xdr:col>4</xdr:col>
      <xdr:colOff>629920</xdr:colOff>
      <xdr:row>117</xdr:row>
      <xdr:rowOff>171450</xdr:rowOff>
    </xdr:to>
    <xdr:pic>
      <xdr:nvPicPr>
        <xdr:cNvPr id="1057" name="Picture 63" descr="clip_image366280"/>
        <xdr:cNvPicPr>
          <a:picLocks noChangeAspect="1"/>
        </xdr:cNvPicPr>
      </xdr:nvPicPr>
      <xdr:blipFill>
        <a:blip r:embed="rId4"/>
        <a:stretch>
          <a:fillRect/>
        </a:stretch>
      </xdr:blipFill>
      <xdr:spPr>
        <a:xfrm>
          <a:off x="3202940" y="71526400"/>
          <a:ext cx="10160" cy="171450"/>
        </a:xfrm>
        <a:prstGeom prst="rect">
          <a:avLst/>
        </a:prstGeom>
        <a:noFill/>
        <a:ln w="9525">
          <a:noFill/>
        </a:ln>
      </xdr:spPr>
    </xdr:pic>
    <xdr:clientData/>
  </xdr:twoCellAnchor>
  <xdr:twoCellAnchor editAs="oneCell">
    <xdr:from>
      <xdr:col>4</xdr:col>
      <xdr:colOff>180975</xdr:colOff>
      <xdr:row>117</xdr:row>
      <xdr:rowOff>0</xdr:rowOff>
    </xdr:from>
    <xdr:to>
      <xdr:col>4</xdr:col>
      <xdr:colOff>209550</xdr:colOff>
      <xdr:row>117</xdr:row>
      <xdr:rowOff>171450</xdr:rowOff>
    </xdr:to>
    <xdr:pic>
      <xdr:nvPicPr>
        <xdr:cNvPr id="1058" name="Picture 72" descr="clip_image366289"/>
        <xdr:cNvPicPr>
          <a:picLocks noChangeAspect="1"/>
        </xdr:cNvPicPr>
      </xdr:nvPicPr>
      <xdr:blipFill>
        <a:blip r:embed="rId4"/>
        <a:stretch>
          <a:fillRect/>
        </a:stretch>
      </xdr:blipFill>
      <xdr:spPr>
        <a:xfrm>
          <a:off x="2764155" y="71526400"/>
          <a:ext cx="28575" cy="171450"/>
        </a:xfrm>
        <a:prstGeom prst="rect">
          <a:avLst/>
        </a:prstGeom>
        <a:noFill/>
        <a:ln w="9525">
          <a:noFill/>
        </a:ln>
      </xdr:spPr>
    </xdr:pic>
    <xdr:clientData/>
  </xdr:twoCellAnchor>
  <xdr:twoCellAnchor editAs="oneCell">
    <xdr:from>
      <xdr:col>5</xdr:col>
      <xdr:colOff>0</xdr:colOff>
      <xdr:row>117</xdr:row>
      <xdr:rowOff>0</xdr:rowOff>
    </xdr:from>
    <xdr:to>
      <xdr:col>5</xdr:col>
      <xdr:colOff>35560</xdr:colOff>
      <xdr:row>117</xdr:row>
      <xdr:rowOff>171450</xdr:rowOff>
    </xdr:to>
    <xdr:pic>
      <xdr:nvPicPr>
        <xdr:cNvPr id="1059" name="Picture 45" descr="clip_image366262"/>
        <xdr:cNvPicPr>
          <a:picLocks noChangeAspect="1"/>
        </xdr:cNvPicPr>
      </xdr:nvPicPr>
      <xdr:blipFill>
        <a:blip r:embed="rId4"/>
        <a:stretch>
          <a:fillRect/>
        </a:stretch>
      </xdr:blipFill>
      <xdr:spPr>
        <a:xfrm>
          <a:off x="5927090" y="71526400"/>
          <a:ext cx="35560" cy="171450"/>
        </a:xfrm>
        <a:prstGeom prst="rect">
          <a:avLst/>
        </a:prstGeom>
        <a:noFill/>
        <a:ln w="9525">
          <a:noFill/>
        </a:ln>
      </xdr:spPr>
    </xdr:pic>
    <xdr:clientData/>
  </xdr:twoCellAnchor>
  <xdr:twoCellAnchor editAs="oneCell">
    <xdr:from>
      <xdr:col>5</xdr:col>
      <xdr:colOff>35560</xdr:colOff>
      <xdr:row>117</xdr:row>
      <xdr:rowOff>0</xdr:rowOff>
    </xdr:from>
    <xdr:to>
      <xdr:col>5</xdr:col>
      <xdr:colOff>65405</xdr:colOff>
      <xdr:row>117</xdr:row>
      <xdr:rowOff>171450</xdr:rowOff>
    </xdr:to>
    <xdr:pic>
      <xdr:nvPicPr>
        <xdr:cNvPr id="1060" name="Picture 46" descr="clip_image366263"/>
        <xdr:cNvPicPr>
          <a:picLocks noChangeAspect="1"/>
        </xdr:cNvPicPr>
      </xdr:nvPicPr>
      <xdr:blipFill>
        <a:blip r:embed="rId4"/>
        <a:stretch>
          <a:fillRect/>
        </a:stretch>
      </xdr:blipFill>
      <xdr:spPr>
        <a:xfrm>
          <a:off x="5962650" y="71526400"/>
          <a:ext cx="29845" cy="171450"/>
        </a:xfrm>
        <a:prstGeom prst="rect">
          <a:avLst/>
        </a:prstGeom>
        <a:noFill/>
        <a:ln w="9525">
          <a:noFill/>
        </a:ln>
      </xdr:spPr>
    </xdr:pic>
    <xdr:clientData/>
  </xdr:twoCellAnchor>
  <xdr:twoCellAnchor editAs="oneCell">
    <xdr:from>
      <xdr:col>5</xdr:col>
      <xdr:colOff>76200</xdr:colOff>
      <xdr:row>117</xdr:row>
      <xdr:rowOff>0</xdr:rowOff>
    </xdr:from>
    <xdr:to>
      <xdr:col>5</xdr:col>
      <xdr:colOff>106045</xdr:colOff>
      <xdr:row>117</xdr:row>
      <xdr:rowOff>171450</xdr:rowOff>
    </xdr:to>
    <xdr:pic>
      <xdr:nvPicPr>
        <xdr:cNvPr id="1061" name="Picture 47" descr="clip_image366264"/>
        <xdr:cNvPicPr>
          <a:picLocks noChangeAspect="1"/>
        </xdr:cNvPicPr>
      </xdr:nvPicPr>
      <xdr:blipFill>
        <a:blip r:embed="rId4"/>
        <a:stretch>
          <a:fillRect/>
        </a:stretch>
      </xdr:blipFill>
      <xdr:spPr>
        <a:xfrm>
          <a:off x="6003290" y="71526400"/>
          <a:ext cx="29845" cy="171450"/>
        </a:xfrm>
        <a:prstGeom prst="rect">
          <a:avLst/>
        </a:prstGeom>
        <a:noFill/>
        <a:ln w="9525">
          <a:noFill/>
        </a:ln>
      </xdr:spPr>
    </xdr:pic>
    <xdr:clientData/>
  </xdr:twoCellAnchor>
  <xdr:twoCellAnchor editAs="oneCell">
    <xdr:from>
      <xdr:col>5</xdr:col>
      <xdr:colOff>111760</xdr:colOff>
      <xdr:row>117</xdr:row>
      <xdr:rowOff>0</xdr:rowOff>
    </xdr:from>
    <xdr:to>
      <xdr:col>5</xdr:col>
      <xdr:colOff>141605</xdr:colOff>
      <xdr:row>117</xdr:row>
      <xdr:rowOff>171450</xdr:rowOff>
    </xdr:to>
    <xdr:pic>
      <xdr:nvPicPr>
        <xdr:cNvPr id="1062" name="Picture 48" descr="clip_image366265"/>
        <xdr:cNvPicPr>
          <a:picLocks noChangeAspect="1"/>
        </xdr:cNvPicPr>
      </xdr:nvPicPr>
      <xdr:blipFill>
        <a:blip r:embed="rId4"/>
        <a:stretch>
          <a:fillRect/>
        </a:stretch>
      </xdr:blipFill>
      <xdr:spPr>
        <a:xfrm>
          <a:off x="6038850" y="71526400"/>
          <a:ext cx="29845" cy="171450"/>
        </a:xfrm>
        <a:prstGeom prst="rect">
          <a:avLst/>
        </a:prstGeom>
        <a:noFill/>
        <a:ln w="9525">
          <a:noFill/>
        </a:ln>
      </xdr:spPr>
    </xdr:pic>
    <xdr:clientData/>
  </xdr:twoCellAnchor>
  <xdr:twoCellAnchor editAs="oneCell">
    <xdr:from>
      <xdr:col>5</xdr:col>
      <xdr:colOff>154940</xdr:colOff>
      <xdr:row>117</xdr:row>
      <xdr:rowOff>0</xdr:rowOff>
    </xdr:from>
    <xdr:to>
      <xdr:col>5</xdr:col>
      <xdr:colOff>182245</xdr:colOff>
      <xdr:row>117</xdr:row>
      <xdr:rowOff>171450</xdr:rowOff>
    </xdr:to>
    <xdr:pic>
      <xdr:nvPicPr>
        <xdr:cNvPr id="1063" name="Picture 49" descr="clip_image366266"/>
        <xdr:cNvPicPr>
          <a:picLocks noChangeAspect="1"/>
        </xdr:cNvPicPr>
      </xdr:nvPicPr>
      <xdr:blipFill>
        <a:blip r:embed="rId4"/>
        <a:stretch>
          <a:fillRect/>
        </a:stretch>
      </xdr:blipFill>
      <xdr:spPr>
        <a:xfrm>
          <a:off x="6082030" y="71526400"/>
          <a:ext cx="27305" cy="171450"/>
        </a:xfrm>
        <a:prstGeom prst="rect">
          <a:avLst/>
        </a:prstGeom>
        <a:noFill/>
        <a:ln w="9525">
          <a:noFill/>
        </a:ln>
      </xdr:spPr>
    </xdr:pic>
    <xdr:clientData/>
  </xdr:twoCellAnchor>
  <xdr:twoCellAnchor editAs="oneCell">
    <xdr:from>
      <xdr:col>5</xdr:col>
      <xdr:colOff>187960</xdr:colOff>
      <xdr:row>117</xdr:row>
      <xdr:rowOff>0</xdr:rowOff>
    </xdr:from>
    <xdr:to>
      <xdr:col>5</xdr:col>
      <xdr:colOff>231140</xdr:colOff>
      <xdr:row>117</xdr:row>
      <xdr:rowOff>171450</xdr:rowOff>
    </xdr:to>
    <xdr:pic>
      <xdr:nvPicPr>
        <xdr:cNvPr id="1064" name="Picture 50" descr="clip_image366267"/>
        <xdr:cNvPicPr>
          <a:picLocks noChangeAspect="1"/>
        </xdr:cNvPicPr>
      </xdr:nvPicPr>
      <xdr:blipFill>
        <a:blip r:embed="rId4"/>
        <a:stretch>
          <a:fillRect/>
        </a:stretch>
      </xdr:blipFill>
      <xdr:spPr>
        <a:xfrm>
          <a:off x="6115050" y="71526400"/>
          <a:ext cx="43180" cy="171450"/>
        </a:xfrm>
        <a:prstGeom prst="rect">
          <a:avLst/>
        </a:prstGeom>
        <a:noFill/>
        <a:ln w="9525">
          <a:noFill/>
        </a:ln>
      </xdr:spPr>
    </xdr:pic>
    <xdr:clientData/>
  </xdr:twoCellAnchor>
  <xdr:twoCellAnchor editAs="oneCell">
    <xdr:from>
      <xdr:col>5</xdr:col>
      <xdr:colOff>231140</xdr:colOff>
      <xdr:row>117</xdr:row>
      <xdr:rowOff>0</xdr:rowOff>
    </xdr:from>
    <xdr:to>
      <xdr:col>5</xdr:col>
      <xdr:colOff>255905</xdr:colOff>
      <xdr:row>117</xdr:row>
      <xdr:rowOff>171450</xdr:rowOff>
    </xdr:to>
    <xdr:pic>
      <xdr:nvPicPr>
        <xdr:cNvPr id="1065" name="Picture 51" descr="clip_image366268"/>
        <xdr:cNvPicPr>
          <a:picLocks noChangeAspect="1"/>
        </xdr:cNvPicPr>
      </xdr:nvPicPr>
      <xdr:blipFill>
        <a:blip r:embed="rId4"/>
        <a:stretch>
          <a:fillRect/>
        </a:stretch>
      </xdr:blipFill>
      <xdr:spPr>
        <a:xfrm>
          <a:off x="6158230" y="71526400"/>
          <a:ext cx="24765" cy="171450"/>
        </a:xfrm>
        <a:prstGeom prst="rect">
          <a:avLst/>
        </a:prstGeom>
        <a:noFill/>
        <a:ln w="9525">
          <a:noFill/>
        </a:ln>
      </xdr:spPr>
    </xdr:pic>
    <xdr:clientData/>
  </xdr:twoCellAnchor>
  <xdr:twoCellAnchor editAs="oneCell">
    <xdr:from>
      <xdr:col>5</xdr:col>
      <xdr:colOff>383540</xdr:colOff>
      <xdr:row>117</xdr:row>
      <xdr:rowOff>0</xdr:rowOff>
    </xdr:from>
    <xdr:to>
      <xdr:col>5</xdr:col>
      <xdr:colOff>419100</xdr:colOff>
      <xdr:row>117</xdr:row>
      <xdr:rowOff>171450</xdr:rowOff>
    </xdr:to>
    <xdr:pic>
      <xdr:nvPicPr>
        <xdr:cNvPr id="1066" name="Picture 55" descr="clip_image366272"/>
        <xdr:cNvPicPr>
          <a:picLocks noChangeAspect="1"/>
        </xdr:cNvPicPr>
      </xdr:nvPicPr>
      <xdr:blipFill>
        <a:blip r:embed="rId4"/>
        <a:stretch>
          <a:fillRect/>
        </a:stretch>
      </xdr:blipFill>
      <xdr:spPr>
        <a:xfrm>
          <a:off x="6310630" y="71526400"/>
          <a:ext cx="35560" cy="171450"/>
        </a:xfrm>
        <a:prstGeom prst="rect">
          <a:avLst/>
        </a:prstGeom>
        <a:noFill/>
        <a:ln w="9525">
          <a:noFill/>
        </a:ln>
      </xdr:spPr>
    </xdr:pic>
    <xdr:clientData/>
  </xdr:twoCellAnchor>
  <xdr:twoCellAnchor editAs="oneCell">
    <xdr:from>
      <xdr:col>5</xdr:col>
      <xdr:colOff>419100</xdr:colOff>
      <xdr:row>117</xdr:row>
      <xdr:rowOff>0</xdr:rowOff>
    </xdr:from>
    <xdr:to>
      <xdr:col>5</xdr:col>
      <xdr:colOff>448945</xdr:colOff>
      <xdr:row>117</xdr:row>
      <xdr:rowOff>171450</xdr:rowOff>
    </xdr:to>
    <xdr:pic>
      <xdr:nvPicPr>
        <xdr:cNvPr id="1067" name="Picture 56" descr="clip_image366273"/>
        <xdr:cNvPicPr>
          <a:picLocks noChangeAspect="1"/>
        </xdr:cNvPicPr>
      </xdr:nvPicPr>
      <xdr:blipFill>
        <a:blip r:embed="rId4"/>
        <a:stretch>
          <a:fillRect/>
        </a:stretch>
      </xdr:blipFill>
      <xdr:spPr>
        <a:xfrm>
          <a:off x="6346190" y="71526400"/>
          <a:ext cx="29845" cy="171450"/>
        </a:xfrm>
        <a:prstGeom prst="rect">
          <a:avLst/>
        </a:prstGeom>
        <a:noFill/>
        <a:ln w="9525">
          <a:noFill/>
        </a:ln>
      </xdr:spPr>
    </xdr:pic>
    <xdr:clientData/>
  </xdr:twoCellAnchor>
  <xdr:twoCellAnchor editAs="oneCell">
    <xdr:from>
      <xdr:col>5</xdr:col>
      <xdr:colOff>457200</xdr:colOff>
      <xdr:row>117</xdr:row>
      <xdr:rowOff>0</xdr:rowOff>
    </xdr:from>
    <xdr:to>
      <xdr:col>5</xdr:col>
      <xdr:colOff>487045</xdr:colOff>
      <xdr:row>117</xdr:row>
      <xdr:rowOff>171450</xdr:rowOff>
    </xdr:to>
    <xdr:pic>
      <xdr:nvPicPr>
        <xdr:cNvPr id="1068" name="Picture 57" descr="clip_image366274"/>
        <xdr:cNvPicPr>
          <a:picLocks noChangeAspect="1"/>
        </xdr:cNvPicPr>
      </xdr:nvPicPr>
      <xdr:blipFill>
        <a:blip r:embed="rId4"/>
        <a:stretch>
          <a:fillRect/>
        </a:stretch>
      </xdr:blipFill>
      <xdr:spPr>
        <a:xfrm>
          <a:off x="6384290" y="71526400"/>
          <a:ext cx="29845" cy="171450"/>
        </a:xfrm>
        <a:prstGeom prst="rect">
          <a:avLst/>
        </a:prstGeom>
        <a:noFill/>
        <a:ln w="9525">
          <a:noFill/>
        </a:ln>
      </xdr:spPr>
    </xdr:pic>
    <xdr:clientData/>
  </xdr:twoCellAnchor>
  <xdr:twoCellAnchor editAs="oneCell">
    <xdr:from>
      <xdr:col>5</xdr:col>
      <xdr:colOff>495300</xdr:colOff>
      <xdr:row>117</xdr:row>
      <xdr:rowOff>0</xdr:rowOff>
    </xdr:from>
    <xdr:to>
      <xdr:col>5</xdr:col>
      <xdr:colOff>525145</xdr:colOff>
      <xdr:row>117</xdr:row>
      <xdr:rowOff>171450</xdr:rowOff>
    </xdr:to>
    <xdr:pic>
      <xdr:nvPicPr>
        <xdr:cNvPr id="1069" name="Picture 58" descr="clip_image366275"/>
        <xdr:cNvPicPr>
          <a:picLocks noChangeAspect="1"/>
        </xdr:cNvPicPr>
      </xdr:nvPicPr>
      <xdr:blipFill>
        <a:blip r:embed="rId4"/>
        <a:stretch>
          <a:fillRect/>
        </a:stretch>
      </xdr:blipFill>
      <xdr:spPr>
        <a:xfrm>
          <a:off x="6422390" y="71526400"/>
          <a:ext cx="29845" cy="171450"/>
        </a:xfrm>
        <a:prstGeom prst="rect">
          <a:avLst/>
        </a:prstGeom>
        <a:noFill/>
        <a:ln w="9525">
          <a:noFill/>
        </a:ln>
      </xdr:spPr>
    </xdr:pic>
    <xdr:clientData/>
  </xdr:twoCellAnchor>
  <xdr:twoCellAnchor editAs="oneCell">
    <xdr:from>
      <xdr:col>5</xdr:col>
      <xdr:colOff>533400</xdr:colOff>
      <xdr:row>117</xdr:row>
      <xdr:rowOff>0</xdr:rowOff>
    </xdr:from>
    <xdr:to>
      <xdr:col>5</xdr:col>
      <xdr:colOff>563245</xdr:colOff>
      <xdr:row>117</xdr:row>
      <xdr:rowOff>171450</xdr:rowOff>
    </xdr:to>
    <xdr:pic>
      <xdr:nvPicPr>
        <xdr:cNvPr id="1070" name="Picture 59" descr="clip_image366276"/>
        <xdr:cNvPicPr>
          <a:picLocks noChangeAspect="1"/>
        </xdr:cNvPicPr>
      </xdr:nvPicPr>
      <xdr:blipFill>
        <a:blip r:embed="rId4"/>
        <a:stretch>
          <a:fillRect/>
        </a:stretch>
      </xdr:blipFill>
      <xdr:spPr>
        <a:xfrm>
          <a:off x="6460490" y="71526400"/>
          <a:ext cx="29845" cy="171450"/>
        </a:xfrm>
        <a:prstGeom prst="rect">
          <a:avLst/>
        </a:prstGeom>
        <a:noFill/>
        <a:ln w="9525">
          <a:noFill/>
        </a:ln>
      </xdr:spPr>
    </xdr:pic>
    <xdr:clientData/>
  </xdr:twoCellAnchor>
  <xdr:twoCellAnchor editAs="oneCell">
    <xdr:from>
      <xdr:col>5</xdr:col>
      <xdr:colOff>620395</xdr:colOff>
      <xdr:row>117</xdr:row>
      <xdr:rowOff>0</xdr:rowOff>
    </xdr:from>
    <xdr:to>
      <xdr:col>5</xdr:col>
      <xdr:colOff>650240</xdr:colOff>
      <xdr:row>117</xdr:row>
      <xdr:rowOff>171450</xdr:rowOff>
    </xdr:to>
    <xdr:pic>
      <xdr:nvPicPr>
        <xdr:cNvPr id="1071" name="Picture 62" descr="clip_image366279"/>
        <xdr:cNvPicPr>
          <a:picLocks noChangeAspect="1"/>
        </xdr:cNvPicPr>
      </xdr:nvPicPr>
      <xdr:blipFill>
        <a:blip r:embed="rId4"/>
        <a:stretch>
          <a:fillRect/>
        </a:stretch>
      </xdr:blipFill>
      <xdr:spPr>
        <a:xfrm>
          <a:off x="6547485" y="71526400"/>
          <a:ext cx="29845" cy="171450"/>
        </a:xfrm>
        <a:prstGeom prst="rect">
          <a:avLst/>
        </a:prstGeom>
        <a:noFill/>
        <a:ln w="9525">
          <a:noFill/>
        </a:ln>
      </xdr:spPr>
    </xdr:pic>
    <xdr:clientData/>
  </xdr:twoCellAnchor>
  <xdr:twoCellAnchor editAs="oneCell">
    <xdr:from>
      <xdr:col>5</xdr:col>
      <xdr:colOff>620395</xdr:colOff>
      <xdr:row>117</xdr:row>
      <xdr:rowOff>0</xdr:rowOff>
    </xdr:from>
    <xdr:to>
      <xdr:col>5</xdr:col>
      <xdr:colOff>628650</xdr:colOff>
      <xdr:row>117</xdr:row>
      <xdr:rowOff>171450</xdr:rowOff>
    </xdr:to>
    <xdr:pic>
      <xdr:nvPicPr>
        <xdr:cNvPr id="1072" name="Picture 63" descr="clip_image366280"/>
        <xdr:cNvPicPr>
          <a:picLocks noChangeAspect="1"/>
        </xdr:cNvPicPr>
      </xdr:nvPicPr>
      <xdr:blipFill>
        <a:blip r:embed="rId4"/>
        <a:stretch>
          <a:fillRect/>
        </a:stretch>
      </xdr:blipFill>
      <xdr:spPr>
        <a:xfrm>
          <a:off x="6547485" y="71526400"/>
          <a:ext cx="8255" cy="171450"/>
        </a:xfrm>
        <a:prstGeom prst="rect">
          <a:avLst/>
        </a:prstGeom>
        <a:noFill/>
        <a:ln w="9525">
          <a:noFill/>
        </a:ln>
      </xdr:spPr>
    </xdr:pic>
    <xdr:clientData/>
  </xdr:twoCellAnchor>
  <xdr:twoCellAnchor editAs="oneCell">
    <xdr:from>
      <xdr:col>5</xdr:col>
      <xdr:colOff>182245</xdr:colOff>
      <xdr:row>117</xdr:row>
      <xdr:rowOff>0</xdr:rowOff>
    </xdr:from>
    <xdr:to>
      <xdr:col>5</xdr:col>
      <xdr:colOff>209550</xdr:colOff>
      <xdr:row>117</xdr:row>
      <xdr:rowOff>171450</xdr:rowOff>
    </xdr:to>
    <xdr:pic>
      <xdr:nvPicPr>
        <xdr:cNvPr id="1073" name="Picture 72" descr="clip_image366289"/>
        <xdr:cNvPicPr>
          <a:picLocks noChangeAspect="1"/>
        </xdr:cNvPicPr>
      </xdr:nvPicPr>
      <xdr:blipFill>
        <a:blip r:embed="rId4"/>
        <a:stretch>
          <a:fillRect/>
        </a:stretch>
      </xdr:blipFill>
      <xdr:spPr>
        <a:xfrm>
          <a:off x="6109335" y="71526400"/>
          <a:ext cx="27305" cy="171450"/>
        </a:xfrm>
        <a:prstGeom prst="rect">
          <a:avLst/>
        </a:prstGeom>
        <a:noFill/>
        <a:ln w="9525">
          <a:noFill/>
        </a:ln>
      </xdr:spPr>
    </xdr:pic>
    <xdr:clientData/>
  </xdr:twoCellAnchor>
  <xdr:twoCellAnchor editAs="oneCell">
    <xdr:from>
      <xdr:col>8</xdr:col>
      <xdr:colOff>249555</xdr:colOff>
      <xdr:row>117</xdr:row>
      <xdr:rowOff>0</xdr:rowOff>
    </xdr:from>
    <xdr:to>
      <xdr:col>8</xdr:col>
      <xdr:colOff>315595</xdr:colOff>
      <xdr:row>117</xdr:row>
      <xdr:rowOff>193675</xdr:rowOff>
    </xdr:to>
    <xdr:pic>
      <xdr:nvPicPr>
        <xdr:cNvPr id="1074" name="image2.png"/>
        <xdr:cNvPicPr>
          <a:picLocks noChangeAspect="1"/>
        </xdr:cNvPicPr>
      </xdr:nvPicPr>
      <xdr:blipFill>
        <a:blip r:embed="rId2"/>
        <a:stretch>
          <a:fillRect/>
        </a:stretch>
      </xdr:blipFill>
      <xdr:spPr>
        <a:xfrm>
          <a:off x="11190605" y="71526400"/>
          <a:ext cx="66040" cy="193675"/>
        </a:xfrm>
        <a:prstGeom prst="rect">
          <a:avLst/>
        </a:prstGeom>
        <a:noFill/>
        <a:ln w="9525">
          <a:noFill/>
        </a:ln>
      </xdr:spPr>
    </xdr:pic>
    <xdr:clientData/>
  </xdr:twoCellAnchor>
  <xdr:twoCellAnchor editAs="oneCell">
    <xdr:from>
      <xdr:col>8</xdr:col>
      <xdr:colOff>187325</xdr:colOff>
      <xdr:row>117</xdr:row>
      <xdr:rowOff>0</xdr:rowOff>
    </xdr:from>
    <xdr:to>
      <xdr:col>8</xdr:col>
      <xdr:colOff>251460</xdr:colOff>
      <xdr:row>117</xdr:row>
      <xdr:rowOff>193675</xdr:rowOff>
    </xdr:to>
    <xdr:pic>
      <xdr:nvPicPr>
        <xdr:cNvPr id="1075" name="image2.png"/>
        <xdr:cNvPicPr>
          <a:picLocks noChangeAspect="1"/>
        </xdr:cNvPicPr>
      </xdr:nvPicPr>
      <xdr:blipFill>
        <a:blip r:embed="rId2"/>
        <a:stretch>
          <a:fillRect/>
        </a:stretch>
      </xdr:blipFill>
      <xdr:spPr>
        <a:xfrm>
          <a:off x="11128375" y="71526400"/>
          <a:ext cx="64135" cy="193675"/>
        </a:xfrm>
        <a:prstGeom prst="rect">
          <a:avLst/>
        </a:prstGeom>
        <a:noFill/>
        <a:ln w="9525">
          <a:noFill/>
        </a:ln>
      </xdr:spPr>
    </xdr:pic>
    <xdr:clientData/>
  </xdr:twoCellAnchor>
  <xdr:twoCellAnchor editAs="oneCell">
    <xdr:from>
      <xdr:col>6</xdr:col>
      <xdr:colOff>0</xdr:colOff>
      <xdr:row>117</xdr:row>
      <xdr:rowOff>0</xdr:rowOff>
    </xdr:from>
    <xdr:to>
      <xdr:col>6</xdr:col>
      <xdr:colOff>638810</xdr:colOff>
      <xdr:row>117</xdr:row>
      <xdr:rowOff>178435</xdr:rowOff>
    </xdr:to>
    <xdr:pic>
      <xdr:nvPicPr>
        <xdr:cNvPr id="1076" name="image3.png"/>
        <xdr:cNvPicPr>
          <a:picLocks noChangeAspect="1"/>
        </xdr:cNvPicPr>
      </xdr:nvPicPr>
      <xdr:blipFill>
        <a:blip r:embed="rId1"/>
        <a:stretch>
          <a:fillRect/>
        </a:stretch>
      </xdr:blipFill>
      <xdr:spPr>
        <a:xfrm>
          <a:off x="9155430" y="71526400"/>
          <a:ext cx="638810" cy="178435"/>
        </a:xfrm>
        <a:prstGeom prst="rect">
          <a:avLst/>
        </a:prstGeom>
        <a:noFill/>
        <a:ln w="9525">
          <a:noFill/>
        </a:ln>
      </xdr:spPr>
    </xdr:pic>
    <xdr:clientData/>
  </xdr:twoCellAnchor>
  <xdr:twoCellAnchor editAs="oneCell">
    <xdr:from>
      <xdr:col>6</xdr:col>
      <xdr:colOff>0</xdr:colOff>
      <xdr:row>117</xdr:row>
      <xdr:rowOff>0</xdr:rowOff>
    </xdr:from>
    <xdr:to>
      <xdr:col>7</xdr:col>
      <xdr:colOff>130810</xdr:colOff>
      <xdr:row>117</xdr:row>
      <xdr:rowOff>178435</xdr:rowOff>
    </xdr:to>
    <xdr:pic>
      <xdr:nvPicPr>
        <xdr:cNvPr id="1077" name="image3.png"/>
        <xdr:cNvPicPr>
          <a:picLocks noChangeAspect="1"/>
        </xdr:cNvPicPr>
      </xdr:nvPicPr>
      <xdr:blipFill>
        <a:blip r:embed="rId1"/>
        <a:stretch>
          <a:fillRect/>
        </a:stretch>
      </xdr:blipFill>
      <xdr:spPr>
        <a:xfrm>
          <a:off x="9155430" y="71526400"/>
          <a:ext cx="776605" cy="178435"/>
        </a:xfrm>
        <a:prstGeom prst="rect">
          <a:avLst/>
        </a:prstGeom>
        <a:noFill/>
        <a:ln w="9525">
          <a:noFill/>
        </a:ln>
      </xdr:spPr>
    </xdr:pic>
    <xdr:clientData/>
  </xdr:twoCellAnchor>
  <xdr:twoCellAnchor editAs="oneCell">
    <xdr:from>
      <xdr:col>8</xdr:col>
      <xdr:colOff>190500</xdr:colOff>
      <xdr:row>117</xdr:row>
      <xdr:rowOff>0</xdr:rowOff>
    </xdr:from>
    <xdr:to>
      <xdr:col>8</xdr:col>
      <xdr:colOff>256540</xdr:colOff>
      <xdr:row>117</xdr:row>
      <xdr:rowOff>178435</xdr:rowOff>
    </xdr:to>
    <xdr:pic>
      <xdr:nvPicPr>
        <xdr:cNvPr id="1078" name="image2.png"/>
        <xdr:cNvPicPr>
          <a:picLocks noChangeAspect="1"/>
        </xdr:cNvPicPr>
      </xdr:nvPicPr>
      <xdr:blipFill>
        <a:blip r:embed="rId2"/>
        <a:stretch>
          <a:fillRect/>
        </a:stretch>
      </xdr:blipFill>
      <xdr:spPr>
        <a:xfrm>
          <a:off x="11131550" y="71526400"/>
          <a:ext cx="66040" cy="178435"/>
        </a:xfrm>
        <a:prstGeom prst="rect">
          <a:avLst/>
        </a:prstGeom>
        <a:noFill/>
        <a:ln w="9525">
          <a:noFill/>
        </a:ln>
      </xdr:spPr>
    </xdr:pic>
    <xdr:clientData/>
  </xdr:twoCellAnchor>
  <xdr:twoCellAnchor editAs="oneCell">
    <xdr:from>
      <xdr:col>17</xdr:col>
      <xdr:colOff>57785</xdr:colOff>
      <xdr:row>117</xdr:row>
      <xdr:rowOff>0</xdr:rowOff>
    </xdr:from>
    <xdr:to>
      <xdr:col>17</xdr:col>
      <xdr:colOff>142875</xdr:colOff>
      <xdr:row>117</xdr:row>
      <xdr:rowOff>178435</xdr:rowOff>
    </xdr:to>
    <xdr:pic>
      <xdr:nvPicPr>
        <xdr:cNvPr id="1079" name="image1.png"/>
        <xdr:cNvPicPr>
          <a:picLocks noChangeAspect="1"/>
        </xdr:cNvPicPr>
      </xdr:nvPicPr>
      <xdr:blipFill>
        <a:blip r:embed="rId3"/>
        <a:stretch>
          <a:fillRect/>
        </a:stretch>
      </xdr:blipFill>
      <xdr:spPr>
        <a:xfrm>
          <a:off x="16936085" y="71526400"/>
          <a:ext cx="85090" cy="178435"/>
        </a:xfrm>
        <a:prstGeom prst="rect">
          <a:avLst/>
        </a:prstGeom>
        <a:noFill/>
        <a:ln w="9525">
          <a:noFill/>
        </a:ln>
      </xdr:spPr>
    </xdr:pic>
    <xdr:clientData/>
  </xdr:twoCellAnchor>
  <xdr:twoCellAnchor editAs="oneCell">
    <xdr:from>
      <xdr:col>19</xdr:col>
      <xdr:colOff>57150</xdr:colOff>
      <xdr:row>117</xdr:row>
      <xdr:rowOff>0</xdr:rowOff>
    </xdr:from>
    <xdr:to>
      <xdr:col>19</xdr:col>
      <xdr:colOff>142875</xdr:colOff>
      <xdr:row>118</xdr:row>
      <xdr:rowOff>194945</xdr:rowOff>
    </xdr:to>
    <xdr:pic>
      <xdr:nvPicPr>
        <xdr:cNvPr id="1132" name="image1.png"/>
        <xdr:cNvPicPr>
          <a:picLocks noChangeAspect="1" noChangeArrowheads="1"/>
        </xdr:cNvPicPr>
      </xdr:nvPicPr>
      <xdr:blipFill>
        <a:blip r:embed="rId3" cstate="print"/>
        <a:srcRect/>
        <a:stretch>
          <a:fillRect/>
        </a:stretch>
      </xdr:blipFill>
      <xdr:spPr>
        <a:xfrm>
          <a:off x="18227040" y="71526400"/>
          <a:ext cx="85725" cy="804545"/>
        </a:xfrm>
        <a:prstGeom prst="rect">
          <a:avLst/>
        </a:prstGeom>
        <a:noFill/>
        <a:ln w="9525">
          <a:noFill/>
          <a:miter lim="800000"/>
          <a:headEnd/>
          <a:tailEnd/>
        </a:ln>
      </xdr:spPr>
    </xdr:pic>
    <xdr:clientData/>
  </xdr:twoCellAnchor>
  <xdr:twoCellAnchor editAs="oneCell">
    <xdr:from>
      <xdr:col>19</xdr:col>
      <xdr:colOff>47625</xdr:colOff>
      <xdr:row>117</xdr:row>
      <xdr:rowOff>0</xdr:rowOff>
    </xdr:from>
    <xdr:to>
      <xdr:col>19</xdr:col>
      <xdr:colOff>133350</xdr:colOff>
      <xdr:row>118</xdr:row>
      <xdr:rowOff>204470</xdr:rowOff>
    </xdr:to>
    <xdr:pic>
      <xdr:nvPicPr>
        <xdr:cNvPr id="1133" name="image1.png"/>
        <xdr:cNvPicPr>
          <a:picLocks noChangeAspect="1" noChangeArrowheads="1"/>
        </xdr:cNvPicPr>
      </xdr:nvPicPr>
      <xdr:blipFill>
        <a:blip r:embed="rId3" cstate="print"/>
        <a:srcRect/>
        <a:stretch>
          <a:fillRect/>
        </a:stretch>
      </xdr:blipFill>
      <xdr:spPr>
        <a:xfrm>
          <a:off x="18217515" y="71526400"/>
          <a:ext cx="85725" cy="814070"/>
        </a:xfrm>
        <a:prstGeom prst="rect">
          <a:avLst/>
        </a:prstGeom>
        <a:noFill/>
        <a:ln w="9525">
          <a:noFill/>
          <a:miter lim="800000"/>
          <a:headEnd/>
          <a:tailEnd/>
        </a:ln>
      </xdr:spPr>
    </xdr:pic>
    <xdr:clientData/>
  </xdr:twoCellAnchor>
  <xdr:twoCellAnchor editAs="oneCell">
    <xdr:from>
      <xdr:col>19</xdr:col>
      <xdr:colOff>57150</xdr:colOff>
      <xdr:row>117</xdr:row>
      <xdr:rowOff>0</xdr:rowOff>
    </xdr:from>
    <xdr:to>
      <xdr:col>19</xdr:col>
      <xdr:colOff>142875</xdr:colOff>
      <xdr:row>118</xdr:row>
      <xdr:rowOff>202565</xdr:rowOff>
    </xdr:to>
    <xdr:pic>
      <xdr:nvPicPr>
        <xdr:cNvPr id="1134" name="image1.png"/>
        <xdr:cNvPicPr>
          <a:picLocks noChangeAspect="1" noChangeArrowheads="1"/>
        </xdr:cNvPicPr>
      </xdr:nvPicPr>
      <xdr:blipFill>
        <a:blip r:embed="rId3" cstate="print"/>
        <a:srcRect/>
        <a:stretch>
          <a:fillRect/>
        </a:stretch>
      </xdr:blipFill>
      <xdr:spPr>
        <a:xfrm>
          <a:off x="18227040" y="71526400"/>
          <a:ext cx="85725" cy="812165"/>
        </a:xfrm>
        <a:prstGeom prst="rect">
          <a:avLst/>
        </a:prstGeom>
        <a:noFill/>
        <a:ln w="9525">
          <a:noFill/>
          <a:miter lim="800000"/>
          <a:headEnd/>
          <a:tailEnd/>
        </a:ln>
      </xdr:spPr>
    </xdr:pic>
    <xdr:clientData/>
  </xdr:twoCellAnchor>
  <xdr:twoCellAnchor editAs="oneCell">
    <xdr:from>
      <xdr:col>19</xdr:col>
      <xdr:colOff>47625</xdr:colOff>
      <xdr:row>117</xdr:row>
      <xdr:rowOff>0</xdr:rowOff>
    </xdr:from>
    <xdr:to>
      <xdr:col>19</xdr:col>
      <xdr:colOff>133350</xdr:colOff>
      <xdr:row>118</xdr:row>
      <xdr:rowOff>212090</xdr:rowOff>
    </xdr:to>
    <xdr:pic>
      <xdr:nvPicPr>
        <xdr:cNvPr id="1135" name="image1.png"/>
        <xdr:cNvPicPr>
          <a:picLocks noChangeAspect="1" noChangeArrowheads="1"/>
        </xdr:cNvPicPr>
      </xdr:nvPicPr>
      <xdr:blipFill>
        <a:blip r:embed="rId3" cstate="print"/>
        <a:srcRect/>
        <a:stretch>
          <a:fillRect/>
        </a:stretch>
      </xdr:blipFill>
      <xdr:spPr>
        <a:xfrm>
          <a:off x="18217515" y="71526400"/>
          <a:ext cx="85725" cy="821690"/>
        </a:xfrm>
        <a:prstGeom prst="rect">
          <a:avLst/>
        </a:prstGeom>
        <a:noFill/>
        <a:ln w="9525">
          <a:noFill/>
          <a:miter lim="800000"/>
          <a:headEnd/>
          <a:tailEnd/>
        </a:ln>
      </xdr:spPr>
    </xdr:pic>
    <xdr:clientData/>
  </xdr:twoCellAnchor>
  <xdr:twoCellAnchor editAs="oneCell">
    <xdr:from>
      <xdr:col>19</xdr:col>
      <xdr:colOff>57150</xdr:colOff>
      <xdr:row>117</xdr:row>
      <xdr:rowOff>0</xdr:rowOff>
    </xdr:from>
    <xdr:to>
      <xdr:col>19</xdr:col>
      <xdr:colOff>142875</xdr:colOff>
      <xdr:row>118</xdr:row>
      <xdr:rowOff>201930</xdr:rowOff>
    </xdr:to>
    <xdr:pic>
      <xdr:nvPicPr>
        <xdr:cNvPr id="1136" name="image1.png"/>
        <xdr:cNvPicPr>
          <a:picLocks noChangeAspect="1" noChangeArrowheads="1"/>
        </xdr:cNvPicPr>
      </xdr:nvPicPr>
      <xdr:blipFill>
        <a:blip r:embed="rId3" cstate="print"/>
        <a:srcRect/>
        <a:stretch>
          <a:fillRect/>
        </a:stretch>
      </xdr:blipFill>
      <xdr:spPr>
        <a:xfrm>
          <a:off x="18227040" y="71526400"/>
          <a:ext cx="85725" cy="811530"/>
        </a:xfrm>
        <a:prstGeom prst="rect">
          <a:avLst/>
        </a:prstGeom>
        <a:noFill/>
        <a:ln w="9525">
          <a:noFill/>
          <a:miter lim="800000"/>
          <a:headEnd/>
          <a:tailEnd/>
        </a:ln>
      </xdr:spPr>
    </xdr:pic>
    <xdr:clientData/>
  </xdr:twoCellAnchor>
  <xdr:twoCellAnchor editAs="oneCell">
    <xdr:from>
      <xdr:col>19</xdr:col>
      <xdr:colOff>47625</xdr:colOff>
      <xdr:row>117</xdr:row>
      <xdr:rowOff>0</xdr:rowOff>
    </xdr:from>
    <xdr:to>
      <xdr:col>19</xdr:col>
      <xdr:colOff>133350</xdr:colOff>
      <xdr:row>118</xdr:row>
      <xdr:rowOff>211455</xdr:rowOff>
    </xdr:to>
    <xdr:pic>
      <xdr:nvPicPr>
        <xdr:cNvPr id="1137" name="image1.png"/>
        <xdr:cNvPicPr>
          <a:picLocks noChangeAspect="1" noChangeArrowheads="1"/>
        </xdr:cNvPicPr>
      </xdr:nvPicPr>
      <xdr:blipFill>
        <a:blip r:embed="rId3" cstate="print"/>
        <a:srcRect/>
        <a:stretch>
          <a:fillRect/>
        </a:stretch>
      </xdr:blipFill>
      <xdr:spPr>
        <a:xfrm>
          <a:off x="18217515" y="71526400"/>
          <a:ext cx="85725" cy="821055"/>
        </a:xfrm>
        <a:prstGeom prst="rect">
          <a:avLst/>
        </a:prstGeom>
        <a:noFill/>
        <a:ln w="9525">
          <a:noFill/>
          <a:miter lim="800000"/>
          <a:headEnd/>
          <a:tailEnd/>
        </a:ln>
      </xdr:spPr>
    </xdr:pic>
    <xdr:clientData/>
  </xdr:twoCellAnchor>
  <xdr:twoCellAnchor editAs="oneCell">
    <xdr:from>
      <xdr:col>19</xdr:col>
      <xdr:colOff>57150</xdr:colOff>
      <xdr:row>117</xdr:row>
      <xdr:rowOff>0</xdr:rowOff>
    </xdr:from>
    <xdr:to>
      <xdr:col>19</xdr:col>
      <xdr:colOff>142875</xdr:colOff>
      <xdr:row>118</xdr:row>
      <xdr:rowOff>198755</xdr:rowOff>
    </xdr:to>
    <xdr:pic>
      <xdr:nvPicPr>
        <xdr:cNvPr id="1138" name="image1.png"/>
        <xdr:cNvPicPr>
          <a:picLocks noChangeAspect="1" noChangeArrowheads="1"/>
        </xdr:cNvPicPr>
      </xdr:nvPicPr>
      <xdr:blipFill>
        <a:blip r:embed="rId3" cstate="print"/>
        <a:srcRect/>
        <a:stretch>
          <a:fillRect/>
        </a:stretch>
      </xdr:blipFill>
      <xdr:spPr>
        <a:xfrm>
          <a:off x="18227040" y="71526400"/>
          <a:ext cx="85725" cy="808355"/>
        </a:xfrm>
        <a:prstGeom prst="rect">
          <a:avLst/>
        </a:prstGeom>
        <a:noFill/>
        <a:ln w="9525">
          <a:noFill/>
          <a:miter lim="800000"/>
          <a:headEnd/>
          <a:tailEnd/>
        </a:ln>
      </xdr:spPr>
    </xdr:pic>
    <xdr:clientData/>
  </xdr:twoCellAnchor>
  <xdr:twoCellAnchor editAs="oneCell">
    <xdr:from>
      <xdr:col>19</xdr:col>
      <xdr:colOff>47625</xdr:colOff>
      <xdr:row>117</xdr:row>
      <xdr:rowOff>0</xdr:rowOff>
    </xdr:from>
    <xdr:to>
      <xdr:col>19</xdr:col>
      <xdr:colOff>133350</xdr:colOff>
      <xdr:row>118</xdr:row>
      <xdr:rowOff>208280</xdr:rowOff>
    </xdr:to>
    <xdr:pic>
      <xdr:nvPicPr>
        <xdr:cNvPr id="1139" name="image1.png"/>
        <xdr:cNvPicPr>
          <a:picLocks noChangeAspect="1" noChangeArrowheads="1"/>
        </xdr:cNvPicPr>
      </xdr:nvPicPr>
      <xdr:blipFill>
        <a:blip r:embed="rId3" cstate="print"/>
        <a:srcRect/>
        <a:stretch>
          <a:fillRect/>
        </a:stretch>
      </xdr:blipFill>
      <xdr:spPr>
        <a:xfrm>
          <a:off x="18217515" y="71526400"/>
          <a:ext cx="85725" cy="817880"/>
        </a:xfrm>
        <a:prstGeom prst="rect">
          <a:avLst/>
        </a:prstGeom>
        <a:noFill/>
        <a:ln w="9525">
          <a:noFill/>
          <a:miter lim="800000"/>
          <a:headEnd/>
          <a:tailEnd/>
        </a:ln>
      </xdr:spPr>
    </xdr:pic>
    <xdr:clientData/>
  </xdr:twoCellAnchor>
  <xdr:twoCellAnchor editAs="oneCell">
    <xdr:from>
      <xdr:col>6</xdr:col>
      <xdr:colOff>0</xdr:colOff>
      <xdr:row>135</xdr:row>
      <xdr:rowOff>0</xdr:rowOff>
    </xdr:from>
    <xdr:to>
      <xdr:col>6</xdr:col>
      <xdr:colOff>38100</xdr:colOff>
      <xdr:row>136</xdr:row>
      <xdr:rowOff>140335</xdr:rowOff>
    </xdr:to>
    <xdr:pic>
      <xdr:nvPicPr>
        <xdr:cNvPr id="1398" name="Picture 45" descr="clip_image366262"/>
        <xdr:cNvPicPr>
          <a:picLocks noChangeAspect="1" noChangeArrowheads="1"/>
        </xdr:cNvPicPr>
      </xdr:nvPicPr>
      <xdr:blipFill>
        <a:blip r:embed="rId4"/>
        <a:srcRect/>
        <a:stretch>
          <a:fillRect/>
        </a:stretch>
      </xdr:blipFill>
      <xdr:spPr>
        <a:xfrm>
          <a:off x="9155430" y="82499200"/>
          <a:ext cx="38100" cy="749935"/>
        </a:xfrm>
        <a:prstGeom prst="rect">
          <a:avLst/>
        </a:prstGeom>
        <a:noFill/>
        <a:ln w="9525">
          <a:noFill/>
          <a:miter lim="800000"/>
          <a:headEnd/>
          <a:tailEnd/>
        </a:ln>
      </xdr:spPr>
    </xdr:pic>
    <xdr:clientData/>
  </xdr:twoCellAnchor>
  <xdr:twoCellAnchor editAs="oneCell">
    <xdr:from>
      <xdr:col>6</xdr:col>
      <xdr:colOff>38100</xdr:colOff>
      <xdr:row>135</xdr:row>
      <xdr:rowOff>0</xdr:rowOff>
    </xdr:from>
    <xdr:to>
      <xdr:col>6</xdr:col>
      <xdr:colOff>66675</xdr:colOff>
      <xdr:row>136</xdr:row>
      <xdr:rowOff>140335</xdr:rowOff>
    </xdr:to>
    <xdr:pic>
      <xdr:nvPicPr>
        <xdr:cNvPr id="1399" name="Picture 46" descr="clip_image366263"/>
        <xdr:cNvPicPr>
          <a:picLocks noChangeAspect="1" noChangeArrowheads="1"/>
        </xdr:cNvPicPr>
      </xdr:nvPicPr>
      <xdr:blipFill>
        <a:blip r:embed="rId4"/>
        <a:srcRect/>
        <a:stretch>
          <a:fillRect/>
        </a:stretch>
      </xdr:blipFill>
      <xdr:spPr>
        <a:xfrm>
          <a:off x="9193530" y="82499200"/>
          <a:ext cx="28575" cy="749935"/>
        </a:xfrm>
        <a:prstGeom prst="rect">
          <a:avLst/>
        </a:prstGeom>
        <a:noFill/>
        <a:ln w="9525">
          <a:noFill/>
          <a:miter lim="800000"/>
          <a:headEnd/>
          <a:tailEnd/>
        </a:ln>
      </xdr:spPr>
    </xdr:pic>
    <xdr:clientData/>
  </xdr:twoCellAnchor>
  <xdr:twoCellAnchor editAs="oneCell">
    <xdr:from>
      <xdr:col>6</xdr:col>
      <xdr:colOff>76200</xdr:colOff>
      <xdr:row>135</xdr:row>
      <xdr:rowOff>0</xdr:rowOff>
    </xdr:from>
    <xdr:to>
      <xdr:col>6</xdr:col>
      <xdr:colOff>104775</xdr:colOff>
      <xdr:row>136</xdr:row>
      <xdr:rowOff>140335</xdr:rowOff>
    </xdr:to>
    <xdr:pic>
      <xdr:nvPicPr>
        <xdr:cNvPr id="1400" name="Picture 47" descr="clip_image366264"/>
        <xdr:cNvPicPr>
          <a:picLocks noChangeAspect="1" noChangeArrowheads="1"/>
        </xdr:cNvPicPr>
      </xdr:nvPicPr>
      <xdr:blipFill>
        <a:blip r:embed="rId4"/>
        <a:srcRect/>
        <a:stretch>
          <a:fillRect/>
        </a:stretch>
      </xdr:blipFill>
      <xdr:spPr>
        <a:xfrm>
          <a:off x="9231630" y="82499200"/>
          <a:ext cx="28575" cy="749935"/>
        </a:xfrm>
        <a:prstGeom prst="rect">
          <a:avLst/>
        </a:prstGeom>
        <a:noFill/>
        <a:ln w="9525">
          <a:noFill/>
          <a:miter lim="800000"/>
          <a:headEnd/>
          <a:tailEnd/>
        </a:ln>
      </xdr:spPr>
    </xdr:pic>
    <xdr:clientData/>
  </xdr:twoCellAnchor>
  <xdr:twoCellAnchor editAs="oneCell">
    <xdr:from>
      <xdr:col>6</xdr:col>
      <xdr:colOff>114300</xdr:colOff>
      <xdr:row>135</xdr:row>
      <xdr:rowOff>0</xdr:rowOff>
    </xdr:from>
    <xdr:to>
      <xdr:col>6</xdr:col>
      <xdr:colOff>142875</xdr:colOff>
      <xdr:row>136</xdr:row>
      <xdr:rowOff>140335</xdr:rowOff>
    </xdr:to>
    <xdr:pic>
      <xdr:nvPicPr>
        <xdr:cNvPr id="1401" name="Picture 48" descr="clip_image366265"/>
        <xdr:cNvPicPr>
          <a:picLocks noChangeAspect="1" noChangeArrowheads="1"/>
        </xdr:cNvPicPr>
      </xdr:nvPicPr>
      <xdr:blipFill>
        <a:blip r:embed="rId4"/>
        <a:srcRect/>
        <a:stretch>
          <a:fillRect/>
        </a:stretch>
      </xdr:blipFill>
      <xdr:spPr>
        <a:xfrm>
          <a:off x="9269730" y="82499200"/>
          <a:ext cx="28575" cy="749935"/>
        </a:xfrm>
        <a:prstGeom prst="rect">
          <a:avLst/>
        </a:prstGeom>
        <a:noFill/>
        <a:ln w="9525">
          <a:noFill/>
          <a:miter lim="800000"/>
          <a:headEnd/>
          <a:tailEnd/>
        </a:ln>
      </xdr:spPr>
    </xdr:pic>
    <xdr:clientData/>
  </xdr:twoCellAnchor>
  <xdr:twoCellAnchor editAs="oneCell">
    <xdr:from>
      <xdr:col>6</xdr:col>
      <xdr:colOff>152400</xdr:colOff>
      <xdr:row>135</xdr:row>
      <xdr:rowOff>0</xdr:rowOff>
    </xdr:from>
    <xdr:to>
      <xdr:col>6</xdr:col>
      <xdr:colOff>180975</xdr:colOff>
      <xdr:row>136</xdr:row>
      <xdr:rowOff>140335</xdr:rowOff>
    </xdr:to>
    <xdr:pic>
      <xdr:nvPicPr>
        <xdr:cNvPr id="1402" name="Picture 49" descr="clip_image366266"/>
        <xdr:cNvPicPr>
          <a:picLocks noChangeAspect="1" noChangeArrowheads="1"/>
        </xdr:cNvPicPr>
      </xdr:nvPicPr>
      <xdr:blipFill>
        <a:blip r:embed="rId4"/>
        <a:srcRect/>
        <a:stretch>
          <a:fillRect/>
        </a:stretch>
      </xdr:blipFill>
      <xdr:spPr>
        <a:xfrm>
          <a:off x="9307830" y="82499200"/>
          <a:ext cx="28575" cy="749935"/>
        </a:xfrm>
        <a:prstGeom prst="rect">
          <a:avLst/>
        </a:prstGeom>
        <a:noFill/>
        <a:ln w="9525">
          <a:noFill/>
          <a:miter lim="800000"/>
          <a:headEnd/>
          <a:tailEnd/>
        </a:ln>
      </xdr:spPr>
    </xdr:pic>
    <xdr:clientData/>
  </xdr:twoCellAnchor>
  <xdr:twoCellAnchor editAs="oneCell">
    <xdr:from>
      <xdr:col>6</xdr:col>
      <xdr:colOff>190500</xdr:colOff>
      <xdr:row>135</xdr:row>
      <xdr:rowOff>0</xdr:rowOff>
    </xdr:from>
    <xdr:to>
      <xdr:col>6</xdr:col>
      <xdr:colOff>228600</xdr:colOff>
      <xdr:row>136</xdr:row>
      <xdr:rowOff>140335</xdr:rowOff>
    </xdr:to>
    <xdr:pic>
      <xdr:nvPicPr>
        <xdr:cNvPr id="1403" name="Picture 50" descr="clip_image366267"/>
        <xdr:cNvPicPr>
          <a:picLocks noChangeAspect="1" noChangeArrowheads="1"/>
        </xdr:cNvPicPr>
      </xdr:nvPicPr>
      <xdr:blipFill>
        <a:blip r:embed="rId4"/>
        <a:srcRect/>
        <a:stretch>
          <a:fillRect/>
        </a:stretch>
      </xdr:blipFill>
      <xdr:spPr>
        <a:xfrm>
          <a:off x="9345930" y="82499200"/>
          <a:ext cx="38100" cy="749935"/>
        </a:xfrm>
        <a:prstGeom prst="rect">
          <a:avLst/>
        </a:prstGeom>
        <a:noFill/>
        <a:ln w="9525">
          <a:noFill/>
          <a:miter lim="800000"/>
          <a:headEnd/>
          <a:tailEnd/>
        </a:ln>
      </xdr:spPr>
    </xdr:pic>
    <xdr:clientData/>
  </xdr:twoCellAnchor>
  <xdr:twoCellAnchor editAs="oneCell">
    <xdr:from>
      <xdr:col>6</xdr:col>
      <xdr:colOff>228600</xdr:colOff>
      <xdr:row>135</xdr:row>
      <xdr:rowOff>0</xdr:rowOff>
    </xdr:from>
    <xdr:to>
      <xdr:col>6</xdr:col>
      <xdr:colOff>257175</xdr:colOff>
      <xdr:row>136</xdr:row>
      <xdr:rowOff>140335</xdr:rowOff>
    </xdr:to>
    <xdr:pic>
      <xdr:nvPicPr>
        <xdr:cNvPr id="1404" name="Picture 51" descr="clip_image366268"/>
        <xdr:cNvPicPr>
          <a:picLocks noChangeAspect="1" noChangeArrowheads="1"/>
        </xdr:cNvPicPr>
      </xdr:nvPicPr>
      <xdr:blipFill>
        <a:blip r:embed="rId4"/>
        <a:srcRect/>
        <a:stretch>
          <a:fillRect/>
        </a:stretch>
      </xdr:blipFill>
      <xdr:spPr>
        <a:xfrm>
          <a:off x="9384030" y="82499200"/>
          <a:ext cx="28575" cy="749935"/>
        </a:xfrm>
        <a:prstGeom prst="rect">
          <a:avLst/>
        </a:prstGeom>
        <a:noFill/>
        <a:ln w="9525">
          <a:noFill/>
          <a:miter lim="800000"/>
          <a:headEnd/>
          <a:tailEnd/>
        </a:ln>
      </xdr:spPr>
    </xdr:pic>
    <xdr:clientData/>
  </xdr:twoCellAnchor>
  <xdr:twoCellAnchor editAs="oneCell">
    <xdr:from>
      <xdr:col>6</xdr:col>
      <xdr:colOff>266700</xdr:colOff>
      <xdr:row>135</xdr:row>
      <xdr:rowOff>0</xdr:rowOff>
    </xdr:from>
    <xdr:to>
      <xdr:col>6</xdr:col>
      <xdr:colOff>295275</xdr:colOff>
      <xdr:row>136</xdr:row>
      <xdr:rowOff>140335</xdr:rowOff>
    </xdr:to>
    <xdr:pic>
      <xdr:nvPicPr>
        <xdr:cNvPr id="1405" name="Picture 52" descr="clip_image366269"/>
        <xdr:cNvPicPr>
          <a:picLocks noChangeAspect="1" noChangeArrowheads="1"/>
        </xdr:cNvPicPr>
      </xdr:nvPicPr>
      <xdr:blipFill>
        <a:blip r:embed="rId4"/>
        <a:srcRect/>
        <a:stretch>
          <a:fillRect/>
        </a:stretch>
      </xdr:blipFill>
      <xdr:spPr>
        <a:xfrm>
          <a:off x="9422130" y="82499200"/>
          <a:ext cx="28575" cy="749935"/>
        </a:xfrm>
        <a:prstGeom prst="rect">
          <a:avLst/>
        </a:prstGeom>
        <a:noFill/>
        <a:ln w="9525">
          <a:noFill/>
          <a:miter lim="800000"/>
          <a:headEnd/>
          <a:tailEnd/>
        </a:ln>
      </xdr:spPr>
    </xdr:pic>
    <xdr:clientData/>
  </xdr:twoCellAnchor>
  <xdr:twoCellAnchor editAs="oneCell">
    <xdr:from>
      <xdr:col>6</xdr:col>
      <xdr:colOff>304800</xdr:colOff>
      <xdr:row>135</xdr:row>
      <xdr:rowOff>0</xdr:rowOff>
    </xdr:from>
    <xdr:to>
      <xdr:col>6</xdr:col>
      <xdr:colOff>333375</xdr:colOff>
      <xdr:row>136</xdr:row>
      <xdr:rowOff>140335</xdr:rowOff>
    </xdr:to>
    <xdr:pic>
      <xdr:nvPicPr>
        <xdr:cNvPr id="1406" name="Picture 53" descr="clip_image366270"/>
        <xdr:cNvPicPr>
          <a:picLocks noChangeAspect="1" noChangeArrowheads="1"/>
        </xdr:cNvPicPr>
      </xdr:nvPicPr>
      <xdr:blipFill>
        <a:blip r:embed="rId4"/>
        <a:srcRect/>
        <a:stretch>
          <a:fillRect/>
        </a:stretch>
      </xdr:blipFill>
      <xdr:spPr>
        <a:xfrm>
          <a:off x="9460230" y="82499200"/>
          <a:ext cx="28575" cy="749935"/>
        </a:xfrm>
        <a:prstGeom prst="rect">
          <a:avLst/>
        </a:prstGeom>
        <a:noFill/>
        <a:ln w="9525">
          <a:noFill/>
          <a:miter lim="800000"/>
          <a:headEnd/>
          <a:tailEnd/>
        </a:ln>
      </xdr:spPr>
    </xdr:pic>
    <xdr:clientData/>
  </xdr:twoCellAnchor>
  <xdr:twoCellAnchor editAs="oneCell">
    <xdr:from>
      <xdr:col>6</xdr:col>
      <xdr:colOff>342900</xdr:colOff>
      <xdr:row>135</xdr:row>
      <xdr:rowOff>0</xdr:rowOff>
    </xdr:from>
    <xdr:to>
      <xdr:col>6</xdr:col>
      <xdr:colOff>371475</xdr:colOff>
      <xdr:row>136</xdr:row>
      <xdr:rowOff>140335</xdr:rowOff>
    </xdr:to>
    <xdr:pic>
      <xdr:nvPicPr>
        <xdr:cNvPr id="1407" name="Picture 54" descr="clip_image366271"/>
        <xdr:cNvPicPr>
          <a:picLocks noChangeAspect="1" noChangeArrowheads="1"/>
        </xdr:cNvPicPr>
      </xdr:nvPicPr>
      <xdr:blipFill>
        <a:blip r:embed="rId4"/>
        <a:srcRect/>
        <a:stretch>
          <a:fillRect/>
        </a:stretch>
      </xdr:blipFill>
      <xdr:spPr>
        <a:xfrm>
          <a:off x="9498330" y="82499200"/>
          <a:ext cx="28575" cy="749935"/>
        </a:xfrm>
        <a:prstGeom prst="rect">
          <a:avLst/>
        </a:prstGeom>
        <a:noFill/>
        <a:ln w="9525">
          <a:noFill/>
          <a:miter lim="800000"/>
          <a:headEnd/>
          <a:tailEnd/>
        </a:ln>
      </xdr:spPr>
    </xdr:pic>
    <xdr:clientData/>
  </xdr:twoCellAnchor>
  <xdr:twoCellAnchor editAs="oneCell">
    <xdr:from>
      <xdr:col>6</xdr:col>
      <xdr:colOff>381000</xdr:colOff>
      <xdr:row>135</xdr:row>
      <xdr:rowOff>0</xdr:rowOff>
    </xdr:from>
    <xdr:to>
      <xdr:col>6</xdr:col>
      <xdr:colOff>419100</xdr:colOff>
      <xdr:row>136</xdr:row>
      <xdr:rowOff>140335</xdr:rowOff>
    </xdr:to>
    <xdr:pic>
      <xdr:nvPicPr>
        <xdr:cNvPr id="1408" name="Picture 55" descr="clip_image366272"/>
        <xdr:cNvPicPr>
          <a:picLocks noChangeAspect="1" noChangeArrowheads="1"/>
        </xdr:cNvPicPr>
      </xdr:nvPicPr>
      <xdr:blipFill>
        <a:blip r:embed="rId4"/>
        <a:srcRect/>
        <a:stretch>
          <a:fillRect/>
        </a:stretch>
      </xdr:blipFill>
      <xdr:spPr>
        <a:xfrm>
          <a:off x="9536430" y="82499200"/>
          <a:ext cx="38100" cy="749935"/>
        </a:xfrm>
        <a:prstGeom prst="rect">
          <a:avLst/>
        </a:prstGeom>
        <a:noFill/>
        <a:ln w="9525">
          <a:noFill/>
          <a:miter lim="800000"/>
          <a:headEnd/>
          <a:tailEnd/>
        </a:ln>
      </xdr:spPr>
    </xdr:pic>
    <xdr:clientData/>
  </xdr:twoCellAnchor>
  <xdr:twoCellAnchor editAs="oneCell">
    <xdr:from>
      <xdr:col>6</xdr:col>
      <xdr:colOff>419100</xdr:colOff>
      <xdr:row>135</xdr:row>
      <xdr:rowOff>0</xdr:rowOff>
    </xdr:from>
    <xdr:to>
      <xdr:col>6</xdr:col>
      <xdr:colOff>447675</xdr:colOff>
      <xdr:row>136</xdr:row>
      <xdr:rowOff>140335</xdr:rowOff>
    </xdr:to>
    <xdr:pic>
      <xdr:nvPicPr>
        <xdr:cNvPr id="1409" name="Picture 56" descr="clip_image366273"/>
        <xdr:cNvPicPr>
          <a:picLocks noChangeAspect="1" noChangeArrowheads="1"/>
        </xdr:cNvPicPr>
      </xdr:nvPicPr>
      <xdr:blipFill>
        <a:blip r:embed="rId4"/>
        <a:srcRect/>
        <a:stretch>
          <a:fillRect/>
        </a:stretch>
      </xdr:blipFill>
      <xdr:spPr>
        <a:xfrm>
          <a:off x="9574530" y="82499200"/>
          <a:ext cx="28575" cy="749935"/>
        </a:xfrm>
        <a:prstGeom prst="rect">
          <a:avLst/>
        </a:prstGeom>
        <a:noFill/>
        <a:ln w="9525">
          <a:noFill/>
          <a:miter lim="800000"/>
          <a:headEnd/>
          <a:tailEnd/>
        </a:ln>
      </xdr:spPr>
    </xdr:pic>
    <xdr:clientData/>
  </xdr:twoCellAnchor>
  <xdr:twoCellAnchor editAs="oneCell">
    <xdr:from>
      <xdr:col>6</xdr:col>
      <xdr:colOff>457200</xdr:colOff>
      <xdr:row>135</xdr:row>
      <xdr:rowOff>0</xdr:rowOff>
    </xdr:from>
    <xdr:to>
      <xdr:col>6</xdr:col>
      <xdr:colOff>485775</xdr:colOff>
      <xdr:row>136</xdr:row>
      <xdr:rowOff>140335</xdr:rowOff>
    </xdr:to>
    <xdr:pic>
      <xdr:nvPicPr>
        <xdr:cNvPr id="1410" name="Picture 57" descr="clip_image366274"/>
        <xdr:cNvPicPr>
          <a:picLocks noChangeAspect="1" noChangeArrowheads="1"/>
        </xdr:cNvPicPr>
      </xdr:nvPicPr>
      <xdr:blipFill>
        <a:blip r:embed="rId4"/>
        <a:srcRect/>
        <a:stretch>
          <a:fillRect/>
        </a:stretch>
      </xdr:blipFill>
      <xdr:spPr>
        <a:xfrm>
          <a:off x="9612630" y="82499200"/>
          <a:ext cx="28575" cy="749935"/>
        </a:xfrm>
        <a:prstGeom prst="rect">
          <a:avLst/>
        </a:prstGeom>
        <a:noFill/>
        <a:ln w="9525">
          <a:noFill/>
          <a:miter lim="800000"/>
          <a:headEnd/>
          <a:tailEnd/>
        </a:ln>
      </xdr:spPr>
    </xdr:pic>
    <xdr:clientData/>
  </xdr:twoCellAnchor>
  <xdr:twoCellAnchor editAs="oneCell">
    <xdr:from>
      <xdr:col>6</xdr:col>
      <xdr:colOff>495300</xdr:colOff>
      <xdr:row>135</xdr:row>
      <xdr:rowOff>0</xdr:rowOff>
    </xdr:from>
    <xdr:to>
      <xdr:col>6</xdr:col>
      <xdr:colOff>523875</xdr:colOff>
      <xdr:row>136</xdr:row>
      <xdr:rowOff>140335</xdr:rowOff>
    </xdr:to>
    <xdr:pic>
      <xdr:nvPicPr>
        <xdr:cNvPr id="1411" name="Picture 58" descr="clip_image366275"/>
        <xdr:cNvPicPr>
          <a:picLocks noChangeAspect="1" noChangeArrowheads="1"/>
        </xdr:cNvPicPr>
      </xdr:nvPicPr>
      <xdr:blipFill>
        <a:blip r:embed="rId4"/>
        <a:srcRect/>
        <a:stretch>
          <a:fillRect/>
        </a:stretch>
      </xdr:blipFill>
      <xdr:spPr>
        <a:xfrm>
          <a:off x="9650730" y="82499200"/>
          <a:ext cx="28575" cy="749935"/>
        </a:xfrm>
        <a:prstGeom prst="rect">
          <a:avLst/>
        </a:prstGeom>
        <a:noFill/>
        <a:ln w="9525">
          <a:noFill/>
          <a:miter lim="800000"/>
          <a:headEnd/>
          <a:tailEnd/>
        </a:ln>
      </xdr:spPr>
    </xdr:pic>
    <xdr:clientData/>
  </xdr:twoCellAnchor>
  <xdr:twoCellAnchor editAs="oneCell">
    <xdr:from>
      <xdr:col>6</xdr:col>
      <xdr:colOff>533400</xdr:colOff>
      <xdr:row>135</xdr:row>
      <xdr:rowOff>0</xdr:rowOff>
    </xdr:from>
    <xdr:to>
      <xdr:col>6</xdr:col>
      <xdr:colOff>561975</xdr:colOff>
      <xdr:row>136</xdr:row>
      <xdr:rowOff>140335</xdr:rowOff>
    </xdr:to>
    <xdr:pic>
      <xdr:nvPicPr>
        <xdr:cNvPr id="1412" name="Picture 59" descr="clip_image366276"/>
        <xdr:cNvPicPr>
          <a:picLocks noChangeAspect="1" noChangeArrowheads="1"/>
        </xdr:cNvPicPr>
      </xdr:nvPicPr>
      <xdr:blipFill>
        <a:blip r:embed="rId4"/>
        <a:srcRect/>
        <a:stretch>
          <a:fillRect/>
        </a:stretch>
      </xdr:blipFill>
      <xdr:spPr>
        <a:xfrm>
          <a:off x="9688830" y="82499200"/>
          <a:ext cx="28575" cy="749935"/>
        </a:xfrm>
        <a:prstGeom prst="rect">
          <a:avLst/>
        </a:prstGeom>
        <a:noFill/>
        <a:ln w="9525">
          <a:noFill/>
          <a:miter lim="800000"/>
          <a:headEnd/>
          <a:tailEnd/>
        </a:ln>
      </xdr:spPr>
    </xdr:pic>
    <xdr:clientData/>
  </xdr:twoCellAnchor>
  <xdr:twoCellAnchor editAs="oneCell">
    <xdr:from>
      <xdr:col>6</xdr:col>
      <xdr:colOff>571500</xdr:colOff>
      <xdr:row>135</xdr:row>
      <xdr:rowOff>0</xdr:rowOff>
    </xdr:from>
    <xdr:to>
      <xdr:col>6</xdr:col>
      <xdr:colOff>609600</xdr:colOff>
      <xdr:row>136</xdr:row>
      <xdr:rowOff>140335</xdr:rowOff>
    </xdr:to>
    <xdr:pic>
      <xdr:nvPicPr>
        <xdr:cNvPr id="1413" name="Picture 60" descr="clip_image366277"/>
        <xdr:cNvPicPr>
          <a:picLocks noChangeAspect="1" noChangeArrowheads="1"/>
        </xdr:cNvPicPr>
      </xdr:nvPicPr>
      <xdr:blipFill>
        <a:blip r:embed="rId4"/>
        <a:srcRect/>
        <a:stretch>
          <a:fillRect/>
        </a:stretch>
      </xdr:blipFill>
      <xdr:spPr>
        <a:xfrm>
          <a:off x="9726930" y="82499200"/>
          <a:ext cx="38100" cy="749935"/>
        </a:xfrm>
        <a:prstGeom prst="rect">
          <a:avLst/>
        </a:prstGeom>
        <a:noFill/>
        <a:ln w="9525">
          <a:noFill/>
          <a:miter lim="800000"/>
          <a:headEnd/>
          <a:tailEnd/>
        </a:ln>
      </xdr:spPr>
    </xdr:pic>
    <xdr:clientData/>
  </xdr:twoCellAnchor>
  <xdr:twoCellAnchor editAs="oneCell">
    <xdr:from>
      <xdr:col>6</xdr:col>
      <xdr:colOff>609600</xdr:colOff>
      <xdr:row>135</xdr:row>
      <xdr:rowOff>0</xdr:rowOff>
    </xdr:from>
    <xdr:to>
      <xdr:col>6</xdr:col>
      <xdr:colOff>638175</xdr:colOff>
      <xdr:row>136</xdr:row>
      <xdr:rowOff>140335</xdr:rowOff>
    </xdr:to>
    <xdr:pic>
      <xdr:nvPicPr>
        <xdr:cNvPr id="1414" name="Picture 61" descr="clip_image366278"/>
        <xdr:cNvPicPr>
          <a:picLocks noChangeAspect="1" noChangeArrowheads="1"/>
        </xdr:cNvPicPr>
      </xdr:nvPicPr>
      <xdr:blipFill>
        <a:blip r:embed="rId4"/>
        <a:srcRect/>
        <a:stretch>
          <a:fillRect/>
        </a:stretch>
      </xdr:blipFill>
      <xdr:spPr>
        <a:xfrm>
          <a:off x="9765030" y="82499200"/>
          <a:ext cx="28575" cy="749935"/>
        </a:xfrm>
        <a:prstGeom prst="rect">
          <a:avLst/>
        </a:prstGeom>
        <a:noFill/>
        <a:ln w="9525">
          <a:noFill/>
          <a:miter lim="800000"/>
          <a:headEnd/>
          <a:tailEnd/>
        </a:ln>
      </xdr:spPr>
    </xdr:pic>
    <xdr:clientData/>
  </xdr:twoCellAnchor>
  <xdr:twoCellAnchor editAs="oneCell">
    <xdr:from>
      <xdr:col>6</xdr:col>
      <xdr:colOff>616585</xdr:colOff>
      <xdr:row>135</xdr:row>
      <xdr:rowOff>0</xdr:rowOff>
    </xdr:from>
    <xdr:to>
      <xdr:col>6</xdr:col>
      <xdr:colOff>645160</xdr:colOff>
      <xdr:row>136</xdr:row>
      <xdr:rowOff>140335</xdr:rowOff>
    </xdr:to>
    <xdr:pic>
      <xdr:nvPicPr>
        <xdr:cNvPr id="1415" name="Picture 62" descr="clip_image366279"/>
        <xdr:cNvPicPr>
          <a:picLocks noChangeAspect="1" noChangeArrowheads="1"/>
        </xdr:cNvPicPr>
      </xdr:nvPicPr>
      <xdr:blipFill>
        <a:blip r:embed="rId4"/>
        <a:srcRect/>
        <a:stretch>
          <a:fillRect/>
        </a:stretch>
      </xdr:blipFill>
      <xdr:spPr>
        <a:xfrm>
          <a:off x="9772015" y="82499200"/>
          <a:ext cx="28575" cy="749935"/>
        </a:xfrm>
        <a:prstGeom prst="rect">
          <a:avLst/>
        </a:prstGeom>
        <a:noFill/>
        <a:ln w="9525">
          <a:noFill/>
          <a:miter lim="800000"/>
          <a:headEnd/>
          <a:tailEnd/>
        </a:ln>
      </xdr:spPr>
    </xdr:pic>
    <xdr:clientData/>
  </xdr:twoCellAnchor>
  <xdr:twoCellAnchor editAs="oneCell">
    <xdr:from>
      <xdr:col>6</xdr:col>
      <xdr:colOff>616585</xdr:colOff>
      <xdr:row>135</xdr:row>
      <xdr:rowOff>0</xdr:rowOff>
    </xdr:from>
    <xdr:to>
      <xdr:col>6</xdr:col>
      <xdr:colOff>626110</xdr:colOff>
      <xdr:row>136</xdr:row>
      <xdr:rowOff>140335</xdr:rowOff>
    </xdr:to>
    <xdr:pic>
      <xdr:nvPicPr>
        <xdr:cNvPr id="1416" name="Picture 63" descr="clip_image366280"/>
        <xdr:cNvPicPr>
          <a:picLocks noChangeAspect="1" noChangeArrowheads="1"/>
        </xdr:cNvPicPr>
      </xdr:nvPicPr>
      <xdr:blipFill>
        <a:blip r:embed="rId4"/>
        <a:srcRect/>
        <a:stretch>
          <a:fillRect/>
        </a:stretch>
      </xdr:blipFill>
      <xdr:spPr>
        <a:xfrm>
          <a:off x="9772015" y="82499200"/>
          <a:ext cx="9525" cy="749935"/>
        </a:xfrm>
        <a:prstGeom prst="rect">
          <a:avLst/>
        </a:prstGeom>
        <a:noFill/>
        <a:ln w="9525">
          <a:noFill/>
          <a:miter lim="800000"/>
          <a:headEnd/>
          <a:tailEnd/>
        </a:ln>
      </xdr:spPr>
    </xdr:pic>
    <xdr:clientData/>
  </xdr:twoCellAnchor>
  <xdr:twoCellAnchor editAs="oneCell">
    <xdr:from>
      <xdr:col>6</xdr:col>
      <xdr:colOff>180975</xdr:colOff>
      <xdr:row>135</xdr:row>
      <xdr:rowOff>0</xdr:rowOff>
    </xdr:from>
    <xdr:to>
      <xdr:col>6</xdr:col>
      <xdr:colOff>209550</xdr:colOff>
      <xdr:row>136</xdr:row>
      <xdr:rowOff>140335</xdr:rowOff>
    </xdr:to>
    <xdr:pic>
      <xdr:nvPicPr>
        <xdr:cNvPr id="1458" name="Picture 72" descr="clip_image366289"/>
        <xdr:cNvPicPr>
          <a:picLocks noChangeAspect="1" noChangeArrowheads="1"/>
        </xdr:cNvPicPr>
      </xdr:nvPicPr>
      <xdr:blipFill>
        <a:blip r:embed="rId4"/>
        <a:srcRect/>
        <a:stretch>
          <a:fillRect/>
        </a:stretch>
      </xdr:blipFill>
      <xdr:spPr>
        <a:xfrm>
          <a:off x="9336405" y="82499200"/>
          <a:ext cx="28575" cy="749935"/>
        </a:xfrm>
        <a:prstGeom prst="rect">
          <a:avLst/>
        </a:prstGeom>
        <a:noFill/>
        <a:ln w="9525">
          <a:noFill/>
          <a:miter lim="800000"/>
          <a:headEnd/>
          <a:tailEnd/>
        </a:ln>
      </xdr:spPr>
    </xdr:pic>
    <xdr:clientData/>
  </xdr:twoCellAnchor>
  <xdr:twoCellAnchor editAs="oneCell">
    <xdr:from>
      <xdr:col>6</xdr:col>
      <xdr:colOff>247650</xdr:colOff>
      <xdr:row>135</xdr:row>
      <xdr:rowOff>0</xdr:rowOff>
    </xdr:from>
    <xdr:to>
      <xdr:col>6</xdr:col>
      <xdr:colOff>285750</xdr:colOff>
      <xdr:row>136</xdr:row>
      <xdr:rowOff>140335</xdr:rowOff>
    </xdr:to>
    <xdr:pic>
      <xdr:nvPicPr>
        <xdr:cNvPr id="1459" name="Picture 73" descr="clip_image366290"/>
        <xdr:cNvPicPr>
          <a:picLocks noChangeAspect="1" noChangeArrowheads="1"/>
        </xdr:cNvPicPr>
      </xdr:nvPicPr>
      <xdr:blipFill>
        <a:blip r:embed="rId4"/>
        <a:srcRect/>
        <a:stretch>
          <a:fillRect/>
        </a:stretch>
      </xdr:blipFill>
      <xdr:spPr>
        <a:xfrm>
          <a:off x="9403080" y="82499200"/>
          <a:ext cx="38100" cy="749935"/>
        </a:xfrm>
        <a:prstGeom prst="rect">
          <a:avLst/>
        </a:prstGeom>
        <a:noFill/>
        <a:ln w="9525">
          <a:noFill/>
          <a:miter lim="800000"/>
          <a:headEnd/>
          <a:tailEnd/>
        </a:ln>
      </xdr:spPr>
    </xdr:pic>
    <xdr:clientData/>
  </xdr:twoCellAnchor>
  <xdr:twoCellAnchor editAs="oneCell">
    <xdr:from>
      <xdr:col>6</xdr:col>
      <xdr:colOff>428625</xdr:colOff>
      <xdr:row>135</xdr:row>
      <xdr:rowOff>0</xdr:rowOff>
    </xdr:from>
    <xdr:to>
      <xdr:col>6</xdr:col>
      <xdr:colOff>457200</xdr:colOff>
      <xdr:row>136</xdr:row>
      <xdr:rowOff>140335</xdr:rowOff>
    </xdr:to>
    <xdr:pic>
      <xdr:nvPicPr>
        <xdr:cNvPr id="1464" name="Picture 78" descr="clip_image366295"/>
        <xdr:cNvPicPr>
          <a:picLocks noChangeAspect="1" noChangeArrowheads="1"/>
        </xdr:cNvPicPr>
      </xdr:nvPicPr>
      <xdr:blipFill>
        <a:blip r:embed="rId4"/>
        <a:srcRect/>
        <a:stretch>
          <a:fillRect/>
        </a:stretch>
      </xdr:blipFill>
      <xdr:spPr>
        <a:xfrm>
          <a:off x="9584055" y="82499200"/>
          <a:ext cx="28575" cy="749935"/>
        </a:xfrm>
        <a:prstGeom prst="rect">
          <a:avLst/>
        </a:prstGeom>
        <a:noFill/>
        <a:ln w="9525">
          <a:noFill/>
          <a:miter lim="800000"/>
          <a:headEnd/>
          <a:tailEnd/>
        </a:ln>
      </xdr:spPr>
    </xdr:pic>
    <xdr:clientData/>
  </xdr:twoCellAnchor>
  <xdr:twoCellAnchor editAs="oneCell">
    <xdr:from>
      <xdr:col>5</xdr:col>
      <xdr:colOff>0</xdr:colOff>
      <xdr:row>135</xdr:row>
      <xdr:rowOff>0</xdr:rowOff>
    </xdr:from>
    <xdr:to>
      <xdr:col>5</xdr:col>
      <xdr:colOff>38100</xdr:colOff>
      <xdr:row>136</xdr:row>
      <xdr:rowOff>140335</xdr:rowOff>
    </xdr:to>
    <xdr:pic>
      <xdr:nvPicPr>
        <xdr:cNvPr id="1517" name="Picture 45" descr="clip_image366262"/>
        <xdr:cNvPicPr>
          <a:picLocks noChangeAspect="1" noChangeArrowheads="1"/>
        </xdr:cNvPicPr>
      </xdr:nvPicPr>
      <xdr:blipFill>
        <a:blip r:embed="rId4"/>
        <a:srcRect/>
        <a:stretch>
          <a:fillRect/>
        </a:stretch>
      </xdr:blipFill>
      <xdr:spPr>
        <a:xfrm>
          <a:off x="5927090" y="82499200"/>
          <a:ext cx="38100" cy="749935"/>
        </a:xfrm>
        <a:prstGeom prst="rect">
          <a:avLst/>
        </a:prstGeom>
        <a:noFill/>
        <a:ln w="9525">
          <a:noFill/>
          <a:miter lim="800000"/>
          <a:headEnd/>
          <a:tailEnd/>
        </a:ln>
      </xdr:spPr>
    </xdr:pic>
    <xdr:clientData/>
  </xdr:twoCellAnchor>
  <xdr:twoCellAnchor editAs="oneCell">
    <xdr:from>
      <xdr:col>5</xdr:col>
      <xdr:colOff>38100</xdr:colOff>
      <xdr:row>135</xdr:row>
      <xdr:rowOff>0</xdr:rowOff>
    </xdr:from>
    <xdr:to>
      <xdr:col>5</xdr:col>
      <xdr:colOff>66675</xdr:colOff>
      <xdr:row>136</xdr:row>
      <xdr:rowOff>140335</xdr:rowOff>
    </xdr:to>
    <xdr:pic>
      <xdr:nvPicPr>
        <xdr:cNvPr id="1518" name="Picture 46" descr="clip_image366263"/>
        <xdr:cNvPicPr>
          <a:picLocks noChangeAspect="1" noChangeArrowheads="1"/>
        </xdr:cNvPicPr>
      </xdr:nvPicPr>
      <xdr:blipFill>
        <a:blip r:embed="rId4"/>
        <a:srcRect/>
        <a:stretch>
          <a:fillRect/>
        </a:stretch>
      </xdr:blipFill>
      <xdr:spPr>
        <a:xfrm>
          <a:off x="5965190" y="82499200"/>
          <a:ext cx="28575" cy="749935"/>
        </a:xfrm>
        <a:prstGeom prst="rect">
          <a:avLst/>
        </a:prstGeom>
        <a:noFill/>
        <a:ln w="9525">
          <a:noFill/>
          <a:miter lim="800000"/>
          <a:headEnd/>
          <a:tailEnd/>
        </a:ln>
      </xdr:spPr>
    </xdr:pic>
    <xdr:clientData/>
  </xdr:twoCellAnchor>
  <xdr:twoCellAnchor editAs="oneCell">
    <xdr:from>
      <xdr:col>5</xdr:col>
      <xdr:colOff>76200</xdr:colOff>
      <xdr:row>135</xdr:row>
      <xdr:rowOff>0</xdr:rowOff>
    </xdr:from>
    <xdr:to>
      <xdr:col>5</xdr:col>
      <xdr:colOff>104775</xdr:colOff>
      <xdr:row>136</xdr:row>
      <xdr:rowOff>140335</xdr:rowOff>
    </xdr:to>
    <xdr:pic>
      <xdr:nvPicPr>
        <xdr:cNvPr id="1519" name="Picture 47" descr="clip_image366264"/>
        <xdr:cNvPicPr>
          <a:picLocks noChangeAspect="1" noChangeArrowheads="1"/>
        </xdr:cNvPicPr>
      </xdr:nvPicPr>
      <xdr:blipFill>
        <a:blip r:embed="rId4"/>
        <a:srcRect/>
        <a:stretch>
          <a:fillRect/>
        </a:stretch>
      </xdr:blipFill>
      <xdr:spPr>
        <a:xfrm>
          <a:off x="6003290" y="82499200"/>
          <a:ext cx="28575" cy="749935"/>
        </a:xfrm>
        <a:prstGeom prst="rect">
          <a:avLst/>
        </a:prstGeom>
        <a:noFill/>
        <a:ln w="9525">
          <a:noFill/>
          <a:miter lim="800000"/>
          <a:headEnd/>
          <a:tailEnd/>
        </a:ln>
      </xdr:spPr>
    </xdr:pic>
    <xdr:clientData/>
  </xdr:twoCellAnchor>
  <xdr:twoCellAnchor editAs="oneCell">
    <xdr:from>
      <xdr:col>5</xdr:col>
      <xdr:colOff>114300</xdr:colOff>
      <xdr:row>135</xdr:row>
      <xdr:rowOff>0</xdr:rowOff>
    </xdr:from>
    <xdr:to>
      <xdr:col>5</xdr:col>
      <xdr:colOff>142875</xdr:colOff>
      <xdr:row>136</xdr:row>
      <xdr:rowOff>140335</xdr:rowOff>
    </xdr:to>
    <xdr:pic>
      <xdr:nvPicPr>
        <xdr:cNvPr id="1520" name="Picture 48" descr="clip_image366265"/>
        <xdr:cNvPicPr>
          <a:picLocks noChangeAspect="1" noChangeArrowheads="1"/>
        </xdr:cNvPicPr>
      </xdr:nvPicPr>
      <xdr:blipFill>
        <a:blip r:embed="rId4"/>
        <a:srcRect/>
        <a:stretch>
          <a:fillRect/>
        </a:stretch>
      </xdr:blipFill>
      <xdr:spPr>
        <a:xfrm>
          <a:off x="6041390" y="82499200"/>
          <a:ext cx="28575" cy="749935"/>
        </a:xfrm>
        <a:prstGeom prst="rect">
          <a:avLst/>
        </a:prstGeom>
        <a:noFill/>
        <a:ln w="9525">
          <a:noFill/>
          <a:miter lim="800000"/>
          <a:headEnd/>
          <a:tailEnd/>
        </a:ln>
      </xdr:spPr>
    </xdr:pic>
    <xdr:clientData/>
  </xdr:twoCellAnchor>
  <xdr:twoCellAnchor editAs="oneCell">
    <xdr:from>
      <xdr:col>5</xdr:col>
      <xdr:colOff>152400</xdr:colOff>
      <xdr:row>135</xdr:row>
      <xdr:rowOff>0</xdr:rowOff>
    </xdr:from>
    <xdr:to>
      <xdr:col>5</xdr:col>
      <xdr:colOff>180975</xdr:colOff>
      <xdr:row>136</xdr:row>
      <xdr:rowOff>140335</xdr:rowOff>
    </xdr:to>
    <xdr:pic>
      <xdr:nvPicPr>
        <xdr:cNvPr id="1521" name="Picture 49" descr="clip_image366266"/>
        <xdr:cNvPicPr>
          <a:picLocks noChangeAspect="1" noChangeArrowheads="1"/>
        </xdr:cNvPicPr>
      </xdr:nvPicPr>
      <xdr:blipFill>
        <a:blip r:embed="rId4"/>
        <a:srcRect/>
        <a:stretch>
          <a:fillRect/>
        </a:stretch>
      </xdr:blipFill>
      <xdr:spPr>
        <a:xfrm>
          <a:off x="6079490" y="82499200"/>
          <a:ext cx="28575" cy="749935"/>
        </a:xfrm>
        <a:prstGeom prst="rect">
          <a:avLst/>
        </a:prstGeom>
        <a:noFill/>
        <a:ln w="9525">
          <a:noFill/>
          <a:miter lim="800000"/>
          <a:headEnd/>
          <a:tailEnd/>
        </a:ln>
      </xdr:spPr>
    </xdr:pic>
    <xdr:clientData/>
  </xdr:twoCellAnchor>
  <xdr:twoCellAnchor editAs="oneCell">
    <xdr:from>
      <xdr:col>5</xdr:col>
      <xdr:colOff>190500</xdr:colOff>
      <xdr:row>135</xdr:row>
      <xdr:rowOff>0</xdr:rowOff>
    </xdr:from>
    <xdr:to>
      <xdr:col>5</xdr:col>
      <xdr:colOff>228600</xdr:colOff>
      <xdr:row>136</xdr:row>
      <xdr:rowOff>140335</xdr:rowOff>
    </xdr:to>
    <xdr:pic>
      <xdr:nvPicPr>
        <xdr:cNvPr id="1522" name="Picture 50" descr="clip_image366267"/>
        <xdr:cNvPicPr>
          <a:picLocks noChangeAspect="1" noChangeArrowheads="1"/>
        </xdr:cNvPicPr>
      </xdr:nvPicPr>
      <xdr:blipFill>
        <a:blip r:embed="rId4"/>
        <a:srcRect/>
        <a:stretch>
          <a:fillRect/>
        </a:stretch>
      </xdr:blipFill>
      <xdr:spPr>
        <a:xfrm>
          <a:off x="6117590" y="82499200"/>
          <a:ext cx="38100" cy="749935"/>
        </a:xfrm>
        <a:prstGeom prst="rect">
          <a:avLst/>
        </a:prstGeom>
        <a:noFill/>
        <a:ln w="9525">
          <a:noFill/>
          <a:miter lim="800000"/>
          <a:headEnd/>
          <a:tailEnd/>
        </a:ln>
      </xdr:spPr>
    </xdr:pic>
    <xdr:clientData/>
  </xdr:twoCellAnchor>
  <xdr:twoCellAnchor editAs="oneCell">
    <xdr:from>
      <xdr:col>5</xdr:col>
      <xdr:colOff>228600</xdr:colOff>
      <xdr:row>135</xdr:row>
      <xdr:rowOff>0</xdr:rowOff>
    </xdr:from>
    <xdr:to>
      <xdr:col>5</xdr:col>
      <xdr:colOff>257175</xdr:colOff>
      <xdr:row>136</xdr:row>
      <xdr:rowOff>140335</xdr:rowOff>
    </xdr:to>
    <xdr:pic>
      <xdr:nvPicPr>
        <xdr:cNvPr id="1523" name="Picture 51" descr="clip_image366268"/>
        <xdr:cNvPicPr>
          <a:picLocks noChangeAspect="1" noChangeArrowheads="1"/>
        </xdr:cNvPicPr>
      </xdr:nvPicPr>
      <xdr:blipFill>
        <a:blip r:embed="rId4"/>
        <a:srcRect/>
        <a:stretch>
          <a:fillRect/>
        </a:stretch>
      </xdr:blipFill>
      <xdr:spPr>
        <a:xfrm>
          <a:off x="6155690" y="82499200"/>
          <a:ext cx="28575" cy="749935"/>
        </a:xfrm>
        <a:prstGeom prst="rect">
          <a:avLst/>
        </a:prstGeom>
        <a:noFill/>
        <a:ln w="9525">
          <a:noFill/>
          <a:miter lim="800000"/>
          <a:headEnd/>
          <a:tailEnd/>
        </a:ln>
      </xdr:spPr>
    </xdr:pic>
    <xdr:clientData/>
  </xdr:twoCellAnchor>
  <xdr:twoCellAnchor editAs="oneCell">
    <xdr:from>
      <xdr:col>5</xdr:col>
      <xdr:colOff>266700</xdr:colOff>
      <xdr:row>135</xdr:row>
      <xdr:rowOff>0</xdr:rowOff>
    </xdr:from>
    <xdr:to>
      <xdr:col>5</xdr:col>
      <xdr:colOff>295275</xdr:colOff>
      <xdr:row>136</xdr:row>
      <xdr:rowOff>140335</xdr:rowOff>
    </xdr:to>
    <xdr:pic>
      <xdr:nvPicPr>
        <xdr:cNvPr id="1524" name="Picture 52" descr="clip_image366269"/>
        <xdr:cNvPicPr>
          <a:picLocks noChangeAspect="1" noChangeArrowheads="1"/>
        </xdr:cNvPicPr>
      </xdr:nvPicPr>
      <xdr:blipFill>
        <a:blip r:embed="rId4"/>
        <a:srcRect/>
        <a:stretch>
          <a:fillRect/>
        </a:stretch>
      </xdr:blipFill>
      <xdr:spPr>
        <a:xfrm>
          <a:off x="6193790" y="82499200"/>
          <a:ext cx="28575" cy="749935"/>
        </a:xfrm>
        <a:prstGeom prst="rect">
          <a:avLst/>
        </a:prstGeom>
        <a:noFill/>
        <a:ln w="9525">
          <a:noFill/>
          <a:miter lim="800000"/>
          <a:headEnd/>
          <a:tailEnd/>
        </a:ln>
      </xdr:spPr>
    </xdr:pic>
    <xdr:clientData/>
  </xdr:twoCellAnchor>
  <xdr:twoCellAnchor editAs="oneCell">
    <xdr:from>
      <xdr:col>5</xdr:col>
      <xdr:colOff>304800</xdr:colOff>
      <xdr:row>135</xdr:row>
      <xdr:rowOff>0</xdr:rowOff>
    </xdr:from>
    <xdr:to>
      <xdr:col>5</xdr:col>
      <xdr:colOff>333375</xdr:colOff>
      <xdr:row>136</xdr:row>
      <xdr:rowOff>140335</xdr:rowOff>
    </xdr:to>
    <xdr:pic>
      <xdr:nvPicPr>
        <xdr:cNvPr id="1525" name="Picture 53" descr="clip_image366270"/>
        <xdr:cNvPicPr>
          <a:picLocks noChangeAspect="1" noChangeArrowheads="1"/>
        </xdr:cNvPicPr>
      </xdr:nvPicPr>
      <xdr:blipFill>
        <a:blip r:embed="rId4"/>
        <a:srcRect/>
        <a:stretch>
          <a:fillRect/>
        </a:stretch>
      </xdr:blipFill>
      <xdr:spPr>
        <a:xfrm>
          <a:off x="6231890" y="82499200"/>
          <a:ext cx="28575" cy="749935"/>
        </a:xfrm>
        <a:prstGeom prst="rect">
          <a:avLst/>
        </a:prstGeom>
        <a:noFill/>
        <a:ln w="9525">
          <a:noFill/>
          <a:miter lim="800000"/>
          <a:headEnd/>
          <a:tailEnd/>
        </a:ln>
      </xdr:spPr>
    </xdr:pic>
    <xdr:clientData/>
  </xdr:twoCellAnchor>
  <xdr:twoCellAnchor editAs="oneCell">
    <xdr:from>
      <xdr:col>5</xdr:col>
      <xdr:colOff>342900</xdr:colOff>
      <xdr:row>135</xdr:row>
      <xdr:rowOff>0</xdr:rowOff>
    </xdr:from>
    <xdr:to>
      <xdr:col>5</xdr:col>
      <xdr:colOff>371475</xdr:colOff>
      <xdr:row>136</xdr:row>
      <xdr:rowOff>140335</xdr:rowOff>
    </xdr:to>
    <xdr:pic>
      <xdr:nvPicPr>
        <xdr:cNvPr id="1526" name="Picture 54" descr="clip_image366271"/>
        <xdr:cNvPicPr>
          <a:picLocks noChangeAspect="1" noChangeArrowheads="1"/>
        </xdr:cNvPicPr>
      </xdr:nvPicPr>
      <xdr:blipFill>
        <a:blip r:embed="rId4"/>
        <a:srcRect/>
        <a:stretch>
          <a:fillRect/>
        </a:stretch>
      </xdr:blipFill>
      <xdr:spPr>
        <a:xfrm>
          <a:off x="6269990" y="82499200"/>
          <a:ext cx="28575" cy="749935"/>
        </a:xfrm>
        <a:prstGeom prst="rect">
          <a:avLst/>
        </a:prstGeom>
        <a:noFill/>
        <a:ln w="9525">
          <a:noFill/>
          <a:miter lim="800000"/>
          <a:headEnd/>
          <a:tailEnd/>
        </a:ln>
      </xdr:spPr>
    </xdr:pic>
    <xdr:clientData/>
  </xdr:twoCellAnchor>
  <xdr:twoCellAnchor editAs="oneCell">
    <xdr:from>
      <xdr:col>5</xdr:col>
      <xdr:colOff>381000</xdr:colOff>
      <xdr:row>135</xdr:row>
      <xdr:rowOff>0</xdr:rowOff>
    </xdr:from>
    <xdr:to>
      <xdr:col>5</xdr:col>
      <xdr:colOff>419100</xdr:colOff>
      <xdr:row>136</xdr:row>
      <xdr:rowOff>140335</xdr:rowOff>
    </xdr:to>
    <xdr:pic>
      <xdr:nvPicPr>
        <xdr:cNvPr id="1527" name="Picture 55" descr="clip_image366272"/>
        <xdr:cNvPicPr>
          <a:picLocks noChangeAspect="1" noChangeArrowheads="1"/>
        </xdr:cNvPicPr>
      </xdr:nvPicPr>
      <xdr:blipFill>
        <a:blip r:embed="rId4"/>
        <a:srcRect/>
        <a:stretch>
          <a:fillRect/>
        </a:stretch>
      </xdr:blipFill>
      <xdr:spPr>
        <a:xfrm>
          <a:off x="6308090" y="82499200"/>
          <a:ext cx="38100" cy="749935"/>
        </a:xfrm>
        <a:prstGeom prst="rect">
          <a:avLst/>
        </a:prstGeom>
        <a:noFill/>
        <a:ln w="9525">
          <a:noFill/>
          <a:miter lim="800000"/>
          <a:headEnd/>
          <a:tailEnd/>
        </a:ln>
      </xdr:spPr>
    </xdr:pic>
    <xdr:clientData/>
  </xdr:twoCellAnchor>
  <xdr:twoCellAnchor editAs="oneCell">
    <xdr:from>
      <xdr:col>5</xdr:col>
      <xdr:colOff>419100</xdr:colOff>
      <xdr:row>135</xdr:row>
      <xdr:rowOff>0</xdr:rowOff>
    </xdr:from>
    <xdr:to>
      <xdr:col>5</xdr:col>
      <xdr:colOff>447675</xdr:colOff>
      <xdr:row>136</xdr:row>
      <xdr:rowOff>140335</xdr:rowOff>
    </xdr:to>
    <xdr:pic>
      <xdr:nvPicPr>
        <xdr:cNvPr id="1528" name="Picture 56" descr="clip_image366273"/>
        <xdr:cNvPicPr>
          <a:picLocks noChangeAspect="1" noChangeArrowheads="1"/>
        </xdr:cNvPicPr>
      </xdr:nvPicPr>
      <xdr:blipFill>
        <a:blip r:embed="rId4"/>
        <a:srcRect/>
        <a:stretch>
          <a:fillRect/>
        </a:stretch>
      </xdr:blipFill>
      <xdr:spPr>
        <a:xfrm>
          <a:off x="6346190" y="82499200"/>
          <a:ext cx="28575" cy="749935"/>
        </a:xfrm>
        <a:prstGeom prst="rect">
          <a:avLst/>
        </a:prstGeom>
        <a:noFill/>
        <a:ln w="9525">
          <a:noFill/>
          <a:miter lim="800000"/>
          <a:headEnd/>
          <a:tailEnd/>
        </a:ln>
      </xdr:spPr>
    </xdr:pic>
    <xdr:clientData/>
  </xdr:twoCellAnchor>
  <xdr:twoCellAnchor editAs="oneCell">
    <xdr:from>
      <xdr:col>5</xdr:col>
      <xdr:colOff>457200</xdr:colOff>
      <xdr:row>135</xdr:row>
      <xdr:rowOff>0</xdr:rowOff>
    </xdr:from>
    <xdr:to>
      <xdr:col>5</xdr:col>
      <xdr:colOff>485775</xdr:colOff>
      <xdr:row>136</xdr:row>
      <xdr:rowOff>140335</xdr:rowOff>
    </xdr:to>
    <xdr:pic>
      <xdr:nvPicPr>
        <xdr:cNvPr id="1529" name="Picture 57" descr="clip_image366274"/>
        <xdr:cNvPicPr>
          <a:picLocks noChangeAspect="1" noChangeArrowheads="1"/>
        </xdr:cNvPicPr>
      </xdr:nvPicPr>
      <xdr:blipFill>
        <a:blip r:embed="rId4"/>
        <a:srcRect/>
        <a:stretch>
          <a:fillRect/>
        </a:stretch>
      </xdr:blipFill>
      <xdr:spPr>
        <a:xfrm>
          <a:off x="6384290" y="82499200"/>
          <a:ext cx="28575" cy="749935"/>
        </a:xfrm>
        <a:prstGeom prst="rect">
          <a:avLst/>
        </a:prstGeom>
        <a:noFill/>
        <a:ln w="9525">
          <a:noFill/>
          <a:miter lim="800000"/>
          <a:headEnd/>
          <a:tailEnd/>
        </a:ln>
      </xdr:spPr>
    </xdr:pic>
    <xdr:clientData/>
  </xdr:twoCellAnchor>
  <xdr:twoCellAnchor editAs="oneCell">
    <xdr:from>
      <xdr:col>5</xdr:col>
      <xdr:colOff>495300</xdr:colOff>
      <xdr:row>135</xdr:row>
      <xdr:rowOff>0</xdr:rowOff>
    </xdr:from>
    <xdr:to>
      <xdr:col>5</xdr:col>
      <xdr:colOff>523875</xdr:colOff>
      <xdr:row>136</xdr:row>
      <xdr:rowOff>140335</xdr:rowOff>
    </xdr:to>
    <xdr:pic>
      <xdr:nvPicPr>
        <xdr:cNvPr id="1530" name="Picture 58" descr="clip_image366275"/>
        <xdr:cNvPicPr>
          <a:picLocks noChangeAspect="1" noChangeArrowheads="1"/>
        </xdr:cNvPicPr>
      </xdr:nvPicPr>
      <xdr:blipFill>
        <a:blip r:embed="rId4"/>
        <a:srcRect/>
        <a:stretch>
          <a:fillRect/>
        </a:stretch>
      </xdr:blipFill>
      <xdr:spPr>
        <a:xfrm>
          <a:off x="6422390" y="82499200"/>
          <a:ext cx="28575" cy="749935"/>
        </a:xfrm>
        <a:prstGeom prst="rect">
          <a:avLst/>
        </a:prstGeom>
        <a:noFill/>
        <a:ln w="9525">
          <a:noFill/>
          <a:miter lim="800000"/>
          <a:headEnd/>
          <a:tailEnd/>
        </a:ln>
      </xdr:spPr>
    </xdr:pic>
    <xdr:clientData/>
  </xdr:twoCellAnchor>
  <xdr:twoCellAnchor editAs="oneCell">
    <xdr:from>
      <xdr:col>5</xdr:col>
      <xdr:colOff>533400</xdr:colOff>
      <xdr:row>135</xdr:row>
      <xdr:rowOff>0</xdr:rowOff>
    </xdr:from>
    <xdr:to>
      <xdr:col>5</xdr:col>
      <xdr:colOff>561975</xdr:colOff>
      <xdr:row>136</xdr:row>
      <xdr:rowOff>140335</xdr:rowOff>
    </xdr:to>
    <xdr:pic>
      <xdr:nvPicPr>
        <xdr:cNvPr id="1531" name="Picture 59" descr="clip_image366276"/>
        <xdr:cNvPicPr>
          <a:picLocks noChangeAspect="1" noChangeArrowheads="1"/>
        </xdr:cNvPicPr>
      </xdr:nvPicPr>
      <xdr:blipFill>
        <a:blip r:embed="rId4"/>
        <a:srcRect/>
        <a:stretch>
          <a:fillRect/>
        </a:stretch>
      </xdr:blipFill>
      <xdr:spPr>
        <a:xfrm>
          <a:off x="6460490" y="82499200"/>
          <a:ext cx="28575" cy="749935"/>
        </a:xfrm>
        <a:prstGeom prst="rect">
          <a:avLst/>
        </a:prstGeom>
        <a:noFill/>
        <a:ln w="9525">
          <a:noFill/>
          <a:miter lim="800000"/>
          <a:headEnd/>
          <a:tailEnd/>
        </a:ln>
      </xdr:spPr>
    </xdr:pic>
    <xdr:clientData/>
  </xdr:twoCellAnchor>
  <xdr:twoCellAnchor editAs="oneCell">
    <xdr:from>
      <xdr:col>5</xdr:col>
      <xdr:colOff>571500</xdr:colOff>
      <xdr:row>135</xdr:row>
      <xdr:rowOff>0</xdr:rowOff>
    </xdr:from>
    <xdr:to>
      <xdr:col>5</xdr:col>
      <xdr:colOff>609600</xdr:colOff>
      <xdr:row>136</xdr:row>
      <xdr:rowOff>140335</xdr:rowOff>
    </xdr:to>
    <xdr:pic>
      <xdr:nvPicPr>
        <xdr:cNvPr id="1532" name="Picture 60" descr="clip_image366277"/>
        <xdr:cNvPicPr>
          <a:picLocks noChangeAspect="1" noChangeArrowheads="1"/>
        </xdr:cNvPicPr>
      </xdr:nvPicPr>
      <xdr:blipFill>
        <a:blip r:embed="rId4"/>
        <a:srcRect/>
        <a:stretch>
          <a:fillRect/>
        </a:stretch>
      </xdr:blipFill>
      <xdr:spPr>
        <a:xfrm>
          <a:off x="6498590" y="82499200"/>
          <a:ext cx="38100" cy="749935"/>
        </a:xfrm>
        <a:prstGeom prst="rect">
          <a:avLst/>
        </a:prstGeom>
        <a:noFill/>
        <a:ln w="9525">
          <a:noFill/>
          <a:miter lim="800000"/>
          <a:headEnd/>
          <a:tailEnd/>
        </a:ln>
      </xdr:spPr>
    </xdr:pic>
    <xdr:clientData/>
  </xdr:twoCellAnchor>
  <xdr:twoCellAnchor editAs="oneCell">
    <xdr:from>
      <xdr:col>5</xdr:col>
      <xdr:colOff>609600</xdr:colOff>
      <xdr:row>135</xdr:row>
      <xdr:rowOff>0</xdr:rowOff>
    </xdr:from>
    <xdr:to>
      <xdr:col>5</xdr:col>
      <xdr:colOff>638175</xdr:colOff>
      <xdr:row>136</xdr:row>
      <xdr:rowOff>140335</xdr:rowOff>
    </xdr:to>
    <xdr:pic>
      <xdr:nvPicPr>
        <xdr:cNvPr id="1533" name="Picture 61" descr="clip_image366278"/>
        <xdr:cNvPicPr>
          <a:picLocks noChangeAspect="1" noChangeArrowheads="1"/>
        </xdr:cNvPicPr>
      </xdr:nvPicPr>
      <xdr:blipFill>
        <a:blip r:embed="rId4"/>
        <a:srcRect/>
        <a:stretch>
          <a:fillRect/>
        </a:stretch>
      </xdr:blipFill>
      <xdr:spPr>
        <a:xfrm>
          <a:off x="6536690" y="82499200"/>
          <a:ext cx="28575" cy="749935"/>
        </a:xfrm>
        <a:prstGeom prst="rect">
          <a:avLst/>
        </a:prstGeom>
        <a:noFill/>
        <a:ln w="9525">
          <a:noFill/>
          <a:miter lim="800000"/>
          <a:headEnd/>
          <a:tailEnd/>
        </a:ln>
      </xdr:spPr>
    </xdr:pic>
    <xdr:clientData/>
  </xdr:twoCellAnchor>
  <xdr:twoCellAnchor editAs="oneCell">
    <xdr:from>
      <xdr:col>5</xdr:col>
      <xdr:colOff>619125</xdr:colOff>
      <xdr:row>135</xdr:row>
      <xdr:rowOff>0</xdr:rowOff>
    </xdr:from>
    <xdr:to>
      <xdr:col>5</xdr:col>
      <xdr:colOff>647700</xdr:colOff>
      <xdr:row>136</xdr:row>
      <xdr:rowOff>140335</xdr:rowOff>
    </xdr:to>
    <xdr:pic>
      <xdr:nvPicPr>
        <xdr:cNvPr id="1534" name="Picture 62" descr="clip_image366279"/>
        <xdr:cNvPicPr>
          <a:picLocks noChangeAspect="1" noChangeArrowheads="1"/>
        </xdr:cNvPicPr>
      </xdr:nvPicPr>
      <xdr:blipFill>
        <a:blip r:embed="rId4"/>
        <a:srcRect/>
        <a:stretch>
          <a:fillRect/>
        </a:stretch>
      </xdr:blipFill>
      <xdr:spPr>
        <a:xfrm>
          <a:off x="6546215" y="82499200"/>
          <a:ext cx="28575" cy="749935"/>
        </a:xfrm>
        <a:prstGeom prst="rect">
          <a:avLst/>
        </a:prstGeom>
        <a:noFill/>
        <a:ln w="9525">
          <a:noFill/>
          <a:miter lim="800000"/>
          <a:headEnd/>
          <a:tailEnd/>
        </a:ln>
      </xdr:spPr>
    </xdr:pic>
    <xdr:clientData/>
  </xdr:twoCellAnchor>
  <xdr:twoCellAnchor editAs="oneCell">
    <xdr:from>
      <xdr:col>5</xdr:col>
      <xdr:colOff>619125</xdr:colOff>
      <xdr:row>135</xdr:row>
      <xdr:rowOff>0</xdr:rowOff>
    </xdr:from>
    <xdr:to>
      <xdr:col>5</xdr:col>
      <xdr:colOff>628650</xdr:colOff>
      <xdr:row>136</xdr:row>
      <xdr:rowOff>140335</xdr:rowOff>
    </xdr:to>
    <xdr:pic>
      <xdr:nvPicPr>
        <xdr:cNvPr id="1535" name="Picture 63" descr="clip_image366280"/>
        <xdr:cNvPicPr>
          <a:picLocks noChangeAspect="1" noChangeArrowheads="1"/>
        </xdr:cNvPicPr>
      </xdr:nvPicPr>
      <xdr:blipFill>
        <a:blip r:embed="rId4"/>
        <a:srcRect/>
        <a:stretch>
          <a:fillRect/>
        </a:stretch>
      </xdr:blipFill>
      <xdr:spPr>
        <a:xfrm>
          <a:off x="6546215" y="82499200"/>
          <a:ext cx="9525" cy="749935"/>
        </a:xfrm>
        <a:prstGeom prst="rect">
          <a:avLst/>
        </a:prstGeom>
        <a:noFill/>
        <a:ln w="9525">
          <a:noFill/>
          <a:miter lim="800000"/>
          <a:headEnd/>
          <a:tailEnd/>
        </a:ln>
      </xdr:spPr>
    </xdr:pic>
    <xdr:clientData/>
  </xdr:twoCellAnchor>
  <xdr:twoCellAnchor editAs="oneCell">
    <xdr:from>
      <xdr:col>5</xdr:col>
      <xdr:colOff>180975</xdr:colOff>
      <xdr:row>135</xdr:row>
      <xdr:rowOff>0</xdr:rowOff>
    </xdr:from>
    <xdr:to>
      <xdr:col>5</xdr:col>
      <xdr:colOff>209550</xdr:colOff>
      <xdr:row>136</xdr:row>
      <xdr:rowOff>140335</xdr:rowOff>
    </xdr:to>
    <xdr:pic>
      <xdr:nvPicPr>
        <xdr:cNvPr id="1577" name="Picture 72" descr="clip_image366289"/>
        <xdr:cNvPicPr>
          <a:picLocks noChangeAspect="1" noChangeArrowheads="1"/>
        </xdr:cNvPicPr>
      </xdr:nvPicPr>
      <xdr:blipFill>
        <a:blip r:embed="rId4"/>
        <a:srcRect/>
        <a:stretch>
          <a:fillRect/>
        </a:stretch>
      </xdr:blipFill>
      <xdr:spPr>
        <a:xfrm>
          <a:off x="6108065" y="82499200"/>
          <a:ext cx="28575" cy="749935"/>
        </a:xfrm>
        <a:prstGeom prst="rect">
          <a:avLst/>
        </a:prstGeom>
        <a:noFill/>
        <a:ln w="9525">
          <a:noFill/>
          <a:miter lim="800000"/>
          <a:headEnd/>
          <a:tailEnd/>
        </a:ln>
      </xdr:spPr>
    </xdr:pic>
    <xdr:clientData/>
  </xdr:twoCellAnchor>
  <xdr:twoCellAnchor editAs="oneCell">
    <xdr:from>
      <xdr:col>5</xdr:col>
      <xdr:colOff>247650</xdr:colOff>
      <xdr:row>135</xdr:row>
      <xdr:rowOff>0</xdr:rowOff>
    </xdr:from>
    <xdr:to>
      <xdr:col>5</xdr:col>
      <xdr:colOff>285750</xdr:colOff>
      <xdr:row>136</xdr:row>
      <xdr:rowOff>140335</xdr:rowOff>
    </xdr:to>
    <xdr:pic>
      <xdr:nvPicPr>
        <xdr:cNvPr id="1578" name="Picture 73" descr="clip_image366290"/>
        <xdr:cNvPicPr>
          <a:picLocks noChangeAspect="1" noChangeArrowheads="1"/>
        </xdr:cNvPicPr>
      </xdr:nvPicPr>
      <xdr:blipFill>
        <a:blip r:embed="rId4"/>
        <a:srcRect/>
        <a:stretch>
          <a:fillRect/>
        </a:stretch>
      </xdr:blipFill>
      <xdr:spPr>
        <a:xfrm>
          <a:off x="6174740" y="82499200"/>
          <a:ext cx="38100" cy="749935"/>
        </a:xfrm>
        <a:prstGeom prst="rect">
          <a:avLst/>
        </a:prstGeom>
        <a:noFill/>
        <a:ln w="9525">
          <a:noFill/>
          <a:miter lim="800000"/>
          <a:headEnd/>
          <a:tailEnd/>
        </a:ln>
      </xdr:spPr>
    </xdr:pic>
    <xdr:clientData/>
  </xdr:twoCellAnchor>
  <xdr:twoCellAnchor editAs="oneCell">
    <xdr:from>
      <xdr:col>5</xdr:col>
      <xdr:colOff>428625</xdr:colOff>
      <xdr:row>135</xdr:row>
      <xdr:rowOff>0</xdr:rowOff>
    </xdr:from>
    <xdr:to>
      <xdr:col>5</xdr:col>
      <xdr:colOff>457200</xdr:colOff>
      <xdr:row>136</xdr:row>
      <xdr:rowOff>140335</xdr:rowOff>
    </xdr:to>
    <xdr:pic>
      <xdr:nvPicPr>
        <xdr:cNvPr id="1583" name="Picture 78" descr="clip_image366295"/>
        <xdr:cNvPicPr>
          <a:picLocks noChangeAspect="1" noChangeArrowheads="1"/>
        </xdr:cNvPicPr>
      </xdr:nvPicPr>
      <xdr:blipFill>
        <a:blip r:embed="rId4"/>
        <a:srcRect/>
        <a:stretch>
          <a:fillRect/>
        </a:stretch>
      </xdr:blipFill>
      <xdr:spPr>
        <a:xfrm>
          <a:off x="6355715" y="82499200"/>
          <a:ext cx="28575" cy="7499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45"/>
  <sheetViews>
    <sheetView tabSelected="1" zoomScale="80" zoomScaleNormal="80" topLeftCell="M7" workbookViewId="0">
      <selection activeCell="AB15" sqref="AB15"/>
    </sheetView>
  </sheetViews>
  <sheetFormatPr defaultColWidth="9" defaultRowHeight="48" customHeight="1"/>
  <cols>
    <col min="5" max="5" width="46.6017699115044" customWidth="1"/>
    <col min="6" max="6" width="44.9911504424779" customWidth="1"/>
    <col min="8" max="8" width="15.8849557522124" customWidth="1"/>
    <col min="10" max="10" width="9.3716814159292"/>
    <col min="17" max="17" width="10.3716814159292"/>
    <col min="33" max="33" width="30.6725663716814" customWidth="1"/>
    <col min="34" max="34" width="24.0796460176991" customWidth="1"/>
  </cols>
  <sheetData>
    <row r="1" ht="64" customHeight="1" spans="1: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customHeight="1" spans="1:35">
      <c r="A2" s="2" t="s">
        <v>1</v>
      </c>
      <c r="B2" s="2" t="s">
        <v>2</v>
      </c>
      <c r="C2" s="2" t="s">
        <v>3</v>
      </c>
      <c r="D2" s="2" t="s">
        <v>4</v>
      </c>
      <c r="E2" s="2"/>
      <c r="F2" s="2"/>
      <c r="G2" s="2"/>
      <c r="H2" s="2"/>
      <c r="I2" s="2" t="s">
        <v>5</v>
      </c>
      <c r="J2" s="2"/>
      <c r="K2" s="2"/>
      <c r="L2" s="2"/>
      <c r="M2" s="2"/>
      <c r="N2" s="2"/>
      <c r="O2" s="2"/>
      <c r="P2" s="2"/>
      <c r="Q2" s="3" t="s">
        <v>6</v>
      </c>
      <c r="R2" s="3"/>
      <c r="S2" s="3"/>
      <c r="T2" s="3"/>
      <c r="U2" s="3"/>
      <c r="V2" s="3"/>
      <c r="W2" s="3"/>
      <c r="X2" s="3"/>
      <c r="Y2" s="4" t="s">
        <v>7</v>
      </c>
      <c r="Z2" s="4"/>
      <c r="AA2" s="4"/>
      <c r="AB2" s="4"/>
      <c r="AC2" s="4"/>
      <c r="AD2" s="4"/>
      <c r="AE2" s="4"/>
      <c r="AF2" s="4"/>
      <c r="AG2" s="4" t="s">
        <v>8</v>
      </c>
      <c r="AH2" s="4" t="s">
        <v>9</v>
      </c>
      <c r="AI2" s="4" t="s">
        <v>10</v>
      </c>
    </row>
    <row r="3" customHeight="1" spans="1:35">
      <c r="A3" s="2"/>
      <c r="B3" s="2"/>
      <c r="C3" s="2"/>
      <c r="D3" s="2" t="s">
        <v>11</v>
      </c>
      <c r="E3" s="2" t="s">
        <v>12</v>
      </c>
      <c r="F3" s="2" t="s">
        <v>13</v>
      </c>
      <c r="G3" s="2" t="s">
        <v>14</v>
      </c>
      <c r="H3" s="2" t="s">
        <v>15</v>
      </c>
      <c r="I3" s="5" t="s">
        <v>16</v>
      </c>
      <c r="J3" s="5" t="s">
        <v>17</v>
      </c>
      <c r="K3" s="5" t="s">
        <v>18</v>
      </c>
      <c r="L3" s="5" t="s">
        <v>19</v>
      </c>
      <c r="M3" s="5" t="s">
        <v>20</v>
      </c>
      <c r="N3" s="5" t="s">
        <v>21</v>
      </c>
      <c r="O3" s="5" t="s">
        <v>22</v>
      </c>
      <c r="P3" s="5" t="s">
        <v>23</v>
      </c>
      <c r="Q3" s="5" t="s">
        <v>24</v>
      </c>
      <c r="R3" s="4" t="s">
        <v>25</v>
      </c>
      <c r="S3" s="4" t="s">
        <v>26</v>
      </c>
      <c r="T3" s="4" t="s">
        <v>27</v>
      </c>
      <c r="U3" s="4" t="s">
        <v>28</v>
      </c>
      <c r="V3" s="4" t="s">
        <v>29</v>
      </c>
      <c r="W3" s="4" t="s">
        <v>30</v>
      </c>
      <c r="X3" s="4" t="s">
        <v>31</v>
      </c>
      <c r="Y3" s="4" t="s">
        <v>32</v>
      </c>
      <c r="Z3" s="4"/>
      <c r="AA3" s="4" t="s">
        <v>33</v>
      </c>
      <c r="AB3" s="4"/>
      <c r="AC3" s="4" t="s">
        <v>34</v>
      </c>
      <c r="AD3" s="4"/>
      <c r="AE3" s="4" t="s">
        <v>35</v>
      </c>
      <c r="AF3" s="4"/>
      <c r="AG3" s="4"/>
      <c r="AH3" s="4"/>
      <c r="AI3" s="4"/>
    </row>
    <row r="4" customHeight="1" spans="1:35">
      <c r="A4" s="2"/>
      <c r="B4" s="2"/>
      <c r="C4" s="2"/>
      <c r="D4" s="2"/>
      <c r="E4" s="2"/>
      <c r="F4" s="2"/>
      <c r="G4" s="2"/>
      <c r="H4" s="2"/>
      <c r="I4" s="5"/>
      <c r="J4" s="5"/>
      <c r="K4" s="5"/>
      <c r="L4" s="5"/>
      <c r="M4" s="5"/>
      <c r="N4" s="5"/>
      <c r="O4" s="5"/>
      <c r="P4" s="5"/>
      <c r="Q4" s="5"/>
      <c r="R4" s="4"/>
      <c r="S4" s="4"/>
      <c r="T4" s="4"/>
      <c r="U4" s="4"/>
      <c r="V4" s="4"/>
      <c r="W4" s="4"/>
      <c r="X4" s="4"/>
      <c r="Y4" s="4" t="s">
        <v>36</v>
      </c>
      <c r="Z4" s="4" t="s">
        <v>37</v>
      </c>
      <c r="AA4" s="4" t="s">
        <v>38</v>
      </c>
      <c r="AB4" s="4" t="s">
        <v>39</v>
      </c>
      <c r="AC4" s="4" t="s">
        <v>38</v>
      </c>
      <c r="AD4" s="4" t="s">
        <v>39</v>
      </c>
      <c r="AE4" s="4" t="s">
        <v>38</v>
      </c>
      <c r="AF4" s="4" t="s">
        <v>39</v>
      </c>
      <c r="AG4" s="4"/>
      <c r="AH4" s="4"/>
      <c r="AI4" s="4"/>
    </row>
    <row r="5" customHeight="1" spans="1:35">
      <c r="A5" s="6">
        <f>ROW()-4</f>
        <v>1</v>
      </c>
      <c r="B5" s="6" t="s">
        <v>40</v>
      </c>
      <c r="C5" s="6" t="s">
        <v>41</v>
      </c>
      <c r="D5" s="6">
        <v>1</v>
      </c>
      <c r="E5" s="6" t="s">
        <v>42</v>
      </c>
      <c r="F5" s="6" t="s">
        <v>43</v>
      </c>
      <c r="G5" s="6" t="s">
        <v>44</v>
      </c>
      <c r="H5" s="6" t="s">
        <v>45</v>
      </c>
      <c r="I5" s="6" t="s">
        <v>46</v>
      </c>
      <c r="J5" s="6" t="s">
        <v>47</v>
      </c>
      <c r="K5" s="6"/>
      <c r="L5" s="6"/>
      <c r="M5" s="6"/>
      <c r="N5" s="6"/>
      <c r="O5" s="6"/>
      <c r="P5" s="6"/>
      <c r="Q5" s="6">
        <v>43</v>
      </c>
      <c r="R5" s="6"/>
      <c r="S5" s="6"/>
      <c r="T5" s="6"/>
      <c r="U5" s="6"/>
      <c r="V5" s="6"/>
      <c r="W5" s="6"/>
      <c r="X5" s="6"/>
      <c r="Y5" s="6"/>
      <c r="Z5" s="6">
        <v>1</v>
      </c>
      <c r="AA5" s="6">
        <v>15</v>
      </c>
      <c r="AB5" s="6">
        <v>64</v>
      </c>
      <c r="AC5" s="6">
        <v>2</v>
      </c>
      <c r="AD5" s="6">
        <v>8</v>
      </c>
      <c r="AE5" s="6"/>
      <c r="AF5" s="6"/>
      <c r="AG5" s="6" t="s">
        <v>48</v>
      </c>
      <c r="AH5" s="6" t="s">
        <v>49</v>
      </c>
      <c r="AI5" s="6"/>
    </row>
    <row r="6" customHeight="1" spans="1:35">
      <c r="A6" s="6">
        <f t="shared" ref="A6:A15" si="0">ROW()-4</f>
        <v>2</v>
      </c>
      <c r="B6" s="6" t="s">
        <v>50</v>
      </c>
      <c r="C6" s="6" t="s">
        <v>51</v>
      </c>
      <c r="D6" s="6">
        <v>1</v>
      </c>
      <c r="E6" s="6" t="s">
        <v>52</v>
      </c>
      <c r="F6" s="6" t="s">
        <v>53</v>
      </c>
      <c r="G6" s="6" t="s">
        <v>44</v>
      </c>
      <c r="H6" s="6" t="s">
        <v>45</v>
      </c>
      <c r="I6" s="6" t="s">
        <v>54</v>
      </c>
      <c r="J6" s="6">
        <v>0.6</v>
      </c>
      <c r="K6" s="6">
        <v>180</v>
      </c>
      <c r="L6" s="6"/>
      <c r="M6" s="6"/>
      <c r="N6" s="6"/>
      <c r="O6" s="6"/>
      <c r="P6" s="6"/>
      <c r="Q6" s="6">
        <v>23</v>
      </c>
      <c r="R6" s="6"/>
      <c r="S6" s="6"/>
      <c r="T6" s="6"/>
      <c r="U6" s="6"/>
      <c r="V6" s="6"/>
      <c r="W6" s="6"/>
      <c r="X6" s="6"/>
      <c r="Y6" s="6">
        <v>1</v>
      </c>
      <c r="Z6" s="6"/>
      <c r="AA6" s="6">
        <v>45</v>
      </c>
      <c r="AB6" s="6">
        <v>165</v>
      </c>
      <c r="AC6" s="6">
        <v>2</v>
      </c>
      <c r="AD6" s="6">
        <v>8</v>
      </c>
      <c r="AE6" s="6"/>
      <c r="AF6" s="6"/>
      <c r="AG6" s="6" t="s">
        <v>55</v>
      </c>
      <c r="AH6" s="6" t="s">
        <v>49</v>
      </c>
      <c r="AI6" s="6"/>
    </row>
    <row r="7" customHeight="1" spans="1:35">
      <c r="A7" s="6">
        <f t="shared" si="0"/>
        <v>3</v>
      </c>
      <c r="B7" s="6" t="s">
        <v>50</v>
      </c>
      <c r="C7" s="6" t="s">
        <v>56</v>
      </c>
      <c r="D7" s="6">
        <v>1</v>
      </c>
      <c r="E7" s="6" t="s">
        <v>57</v>
      </c>
      <c r="F7" s="6" t="s">
        <v>58</v>
      </c>
      <c r="G7" s="6" t="s">
        <v>59</v>
      </c>
      <c r="H7" s="6" t="s">
        <v>45</v>
      </c>
      <c r="I7" s="6" t="s">
        <v>46</v>
      </c>
      <c r="J7" s="6"/>
      <c r="K7" s="6"/>
      <c r="L7" s="6"/>
      <c r="M7" s="6"/>
      <c r="N7" s="6"/>
      <c r="O7" s="6"/>
      <c r="P7" s="6"/>
      <c r="Q7" s="6">
        <v>13</v>
      </c>
      <c r="R7" s="6"/>
      <c r="S7" s="6"/>
      <c r="T7" s="6"/>
      <c r="U7" s="6"/>
      <c r="V7" s="6"/>
      <c r="W7" s="6"/>
      <c r="X7" s="6"/>
      <c r="Y7" s="6"/>
      <c r="Z7" s="6">
        <v>1</v>
      </c>
      <c r="AA7" s="6">
        <v>81</v>
      </c>
      <c r="AB7" s="6">
        <v>321</v>
      </c>
      <c r="AC7" s="6">
        <v>11</v>
      </c>
      <c r="AD7" s="6">
        <v>42</v>
      </c>
      <c r="AE7" s="6"/>
      <c r="AF7" s="6"/>
      <c r="AG7" s="6" t="s">
        <v>60</v>
      </c>
      <c r="AH7" s="6" t="s">
        <v>49</v>
      </c>
      <c r="AI7" s="6"/>
    </row>
    <row r="8" customHeight="1" spans="1:35">
      <c r="A8" s="6">
        <f t="shared" si="0"/>
        <v>4</v>
      </c>
      <c r="B8" s="6" t="s">
        <v>61</v>
      </c>
      <c r="C8" s="6" t="s">
        <v>62</v>
      </c>
      <c r="D8" s="6">
        <v>1</v>
      </c>
      <c r="E8" s="6" t="s">
        <v>63</v>
      </c>
      <c r="F8" s="6" t="s">
        <v>64</v>
      </c>
      <c r="G8" s="6" t="s">
        <v>59</v>
      </c>
      <c r="H8" s="6" t="s">
        <v>45</v>
      </c>
      <c r="I8" s="6" t="s">
        <v>46</v>
      </c>
      <c r="J8" s="6">
        <v>2</v>
      </c>
      <c r="K8" s="6"/>
      <c r="L8" s="6"/>
      <c r="M8" s="6"/>
      <c r="N8" s="6"/>
      <c r="O8" s="6"/>
      <c r="P8" s="6"/>
      <c r="Q8" s="6">
        <v>15</v>
      </c>
      <c r="R8" s="6"/>
      <c r="S8" s="6"/>
      <c r="T8" s="6"/>
      <c r="U8" s="6"/>
      <c r="V8" s="6"/>
      <c r="W8" s="6"/>
      <c r="X8" s="6"/>
      <c r="Y8" s="6"/>
      <c r="Z8" s="6">
        <v>1</v>
      </c>
      <c r="AA8" s="6">
        <v>25</v>
      </c>
      <c r="AB8" s="6">
        <v>100</v>
      </c>
      <c r="AC8" s="6"/>
      <c r="AD8" s="6"/>
      <c r="AE8" s="6"/>
      <c r="AF8" s="6"/>
      <c r="AG8" s="6" t="s">
        <v>65</v>
      </c>
      <c r="AH8" s="6" t="s">
        <v>66</v>
      </c>
      <c r="AI8" s="6"/>
    </row>
    <row r="9" customHeight="1" spans="1:35">
      <c r="A9" s="6">
        <f t="shared" si="0"/>
        <v>5</v>
      </c>
      <c r="B9" s="6" t="s">
        <v>67</v>
      </c>
      <c r="C9" s="6" t="s">
        <v>68</v>
      </c>
      <c r="D9" s="6">
        <v>1</v>
      </c>
      <c r="E9" s="6" t="s">
        <v>69</v>
      </c>
      <c r="F9" s="6" t="s">
        <v>70</v>
      </c>
      <c r="G9" s="6" t="s">
        <v>44</v>
      </c>
      <c r="H9" s="6" t="s">
        <v>71</v>
      </c>
      <c r="I9" s="6">
        <v>1</v>
      </c>
      <c r="J9" s="6"/>
      <c r="K9" s="6"/>
      <c r="L9" s="6"/>
      <c r="M9" s="6"/>
      <c r="N9" s="6"/>
      <c r="O9" s="6"/>
      <c r="P9" s="6"/>
      <c r="Q9" s="6">
        <v>100</v>
      </c>
      <c r="R9" s="6"/>
      <c r="S9" s="6"/>
      <c r="T9" s="6"/>
      <c r="U9" s="6"/>
      <c r="V9" s="6"/>
      <c r="W9" s="6"/>
      <c r="X9" s="6"/>
      <c r="Y9" s="6"/>
      <c r="Z9" s="6">
        <v>1</v>
      </c>
      <c r="AA9" s="6">
        <v>86</v>
      </c>
      <c r="AB9" s="6">
        <v>349</v>
      </c>
      <c r="AC9" s="6">
        <v>14</v>
      </c>
      <c r="AD9" s="6">
        <v>59</v>
      </c>
      <c r="AE9" s="6"/>
      <c r="AF9" s="6"/>
      <c r="AG9" s="6" t="s">
        <v>72</v>
      </c>
      <c r="AH9" s="6" t="s">
        <v>72</v>
      </c>
      <c r="AI9" s="6"/>
    </row>
    <row r="10" customHeight="1" spans="1:35">
      <c r="A10" s="6">
        <f t="shared" si="0"/>
        <v>6</v>
      </c>
      <c r="B10" s="6" t="s">
        <v>73</v>
      </c>
      <c r="C10" s="6" t="s">
        <v>74</v>
      </c>
      <c r="D10" s="6">
        <v>1</v>
      </c>
      <c r="E10" s="6" t="s">
        <v>75</v>
      </c>
      <c r="F10" s="6" t="s">
        <v>76</v>
      </c>
      <c r="G10" s="6" t="s">
        <v>77</v>
      </c>
      <c r="H10" s="6" t="s">
        <v>45</v>
      </c>
      <c r="I10" s="6" t="s">
        <v>54</v>
      </c>
      <c r="J10" s="6">
        <v>0.8</v>
      </c>
      <c r="K10" s="6"/>
      <c r="L10" s="6"/>
      <c r="M10" s="6"/>
      <c r="N10" s="6"/>
      <c r="O10" s="6"/>
      <c r="P10" s="6"/>
      <c r="Q10" s="6">
        <v>35</v>
      </c>
      <c r="R10" s="6"/>
      <c r="S10" s="6"/>
      <c r="T10" s="6"/>
      <c r="U10" s="6"/>
      <c r="V10" s="6"/>
      <c r="W10" s="6"/>
      <c r="X10" s="6"/>
      <c r="Y10" s="6"/>
      <c r="Z10" s="6">
        <v>1</v>
      </c>
      <c r="AA10" s="6">
        <v>42</v>
      </c>
      <c r="AB10" s="6">
        <v>165</v>
      </c>
      <c r="AC10" s="6">
        <v>9</v>
      </c>
      <c r="AD10" s="6">
        <v>43</v>
      </c>
      <c r="AE10" s="6"/>
      <c r="AF10" s="6"/>
      <c r="AG10" s="6" t="s">
        <v>60</v>
      </c>
      <c r="AH10" s="6" t="s">
        <v>49</v>
      </c>
      <c r="AI10" s="6"/>
    </row>
    <row r="11" customHeight="1" spans="1:35">
      <c r="A11" s="6">
        <f t="shared" si="0"/>
        <v>7</v>
      </c>
      <c r="B11" s="6" t="s">
        <v>78</v>
      </c>
      <c r="C11" s="6" t="s">
        <v>79</v>
      </c>
      <c r="D11" s="6">
        <v>1</v>
      </c>
      <c r="E11" s="6" t="s">
        <v>80</v>
      </c>
      <c r="F11" s="6" t="s">
        <v>76</v>
      </c>
      <c r="G11" s="6" t="s">
        <v>81</v>
      </c>
      <c r="H11" s="6" t="s">
        <v>45</v>
      </c>
      <c r="I11" s="6" t="s">
        <v>54</v>
      </c>
      <c r="J11" s="6">
        <v>0.9</v>
      </c>
      <c r="K11" s="6"/>
      <c r="L11" s="6"/>
      <c r="M11" s="6"/>
      <c r="N11" s="6"/>
      <c r="O11" s="6"/>
      <c r="P11" s="6"/>
      <c r="Q11" s="6">
        <v>37.8</v>
      </c>
      <c r="R11" s="6"/>
      <c r="S11" s="6"/>
      <c r="T11" s="6"/>
      <c r="U11" s="6"/>
      <c r="V11" s="6"/>
      <c r="W11" s="6"/>
      <c r="X11" s="6"/>
      <c r="Y11" s="6">
        <v>1</v>
      </c>
      <c r="Z11" s="6"/>
      <c r="AA11" s="6">
        <v>22</v>
      </c>
      <c r="AB11" s="6">
        <v>98</v>
      </c>
      <c r="AC11" s="6">
        <v>0</v>
      </c>
      <c r="AD11" s="6">
        <v>0</v>
      </c>
      <c r="AE11" s="6">
        <v>0</v>
      </c>
      <c r="AF11" s="6">
        <v>0</v>
      </c>
      <c r="AG11" s="6" t="s">
        <v>82</v>
      </c>
      <c r="AH11" s="6" t="s">
        <v>49</v>
      </c>
      <c r="AI11" s="6"/>
    </row>
    <row r="12" customHeight="1" spans="1:35">
      <c r="A12" s="6">
        <f t="shared" si="0"/>
        <v>8</v>
      </c>
      <c r="B12" s="6" t="s">
        <v>78</v>
      </c>
      <c r="C12" s="6" t="s">
        <v>79</v>
      </c>
      <c r="D12" s="6">
        <v>1</v>
      </c>
      <c r="E12" s="6" t="s">
        <v>83</v>
      </c>
      <c r="F12" s="6" t="s">
        <v>84</v>
      </c>
      <c r="G12" s="6" t="s">
        <v>44</v>
      </c>
      <c r="H12" s="6" t="s">
        <v>85</v>
      </c>
      <c r="I12" s="6" t="s">
        <v>46</v>
      </c>
      <c r="J12" s="6">
        <v>1</v>
      </c>
      <c r="K12" s="6"/>
      <c r="L12" s="6"/>
      <c r="M12" s="6"/>
      <c r="N12" s="6"/>
      <c r="O12" s="6"/>
      <c r="P12" s="6"/>
      <c r="Q12" s="6">
        <v>15</v>
      </c>
      <c r="R12" s="6"/>
      <c r="S12" s="6"/>
      <c r="T12" s="6"/>
      <c r="U12" s="6"/>
      <c r="V12" s="6"/>
      <c r="W12" s="6"/>
      <c r="X12" s="6"/>
      <c r="Y12" s="6">
        <v>1</v>
      </c>
      <c r="Z12" s="6"/>
      <c r="AA12" s="6">
        <v>19</v>
      </c>
      <c r="AB12" s="6">
        <v>85</v>
      </c>
      <c r="AC12" s="6">
        <v>0</v>
      </c>
      <c r="AD12" s="6">
        <v>0</v>
      </c>
      <c r="AE12" s="6">
        <v>0</v>
      </c>
      <c r="AF12" s="6">
        <v>0</v>
      </c>
      <c r="AG12" s="6" t="s">
        <v>86</v>
      </c>
      <c r="AH12" s="6" t="s">
        <v>87</v>
      </c>
      <c r="AI12" s="6"/>
    </row>
    <row r="13" customHeight="1" spans="1:35">
      <c r="A13" s="6">
        <f t="shared" si="0"/>
        <v>9</v>
      </c>
      <c r="B13" s="6" t="s">
        <v>50</v>
      </c>
      <c r="C13" s="6" t="s">
        <v>88</v>
      </c>
      <c r="D13" s="6">
        <v>1</v>
      </c>
      <c r="E13" s="6" t="s">
        <v>89</v>
      </c>
      <c r="F13" s="6" t="s">
        <v>90</v>
      </c>
      <c r="G13" s="6" t="s">
        <v>59</v>
      </c>
      <c r="H13" s="6" t="s">
        <v>45</v>
      </c>
      <c r="I13" s="6" t="s">
        <v>46</v>
      </c>
      <c r="J13" s="6" t="s">
        <v>91</v>
      </c>
      <c r="K13" s="6"/>
      <c r="L13" s="6"/>
      <c r="M13" s="6"/>
      <c r="N13" s="6"/>
      <c r="O13" s="6"/>
      <c r="P13" s="6"/>
      <c r="Q13" s="6">
        <v>16</v>
      </c>
      <c r="R13" s="6"/>
      <c r="S13" s="6"/>
      <c r="T13" s="6"/>
      <c r="U13" s="6"/>
      <c r="V13" s="6"/>
      <c r="W13" s="6"/>
      <c r="X13" s="6"/>
      <c r="Y13" s="6"/>
      <c r="Z13" s="6">
        <v>1</v>
      </c>
      <c r="AA13" s="6">
        <v>24</v>
      </c>
      <c r="AB13" s="6">
        <v>108</v>
      </c>
      <c r="AC13" s="6">
        <v>5</v>
      </c>
      <c r="AD13" s="6">
        <v>19</v>
      </c>
      <c r="AE13" s="6"/>
      <c r="AF13" s="6"/>
      <c r="AG13" s="6" t="s">
        <v>92</v>
      </c>
      <c r="AH13" s="6" t="s">
        <v>49</v>
      </c>
      <c r="AI13" s="6"/>
    </row>
    <row r="14" customHeight="1" spans="1:35">
      <c r="A14" s="6">
        <f t="shared" si="0"/>
        <v>10</v>
      </c>
      <c r="B14" s="6" t="s">
        <v>40</v>
      </c>
      <c r="C14" s="6" t="s">
        <v>93</v>
      </c>
      <c r="D14" s="6">
        <v>1</v>
      </c>
      <c r="E14" s="6" t="s">
        <v>94</v>
      </c>
      <c r="F14" s="6" t="s">
        <v>95</v>
      </c>
      <c r="G14" s="6" t="s">
        <v>44</v>
      </c>
      <c r="H14" s="6" t="s">
        <v>96</v>
      </c>
      <c r="I14" s="6" t="s">
        <v>46</v>
      </c>
      <c r="J14" s="6"/>
      <c r="K14" s="6"/>
      <c r="L14" s="6"/>
      <c r="M14" s="6"/>
      <c r="N14" s="6"/>
      <c r="O14" s="6"/>
      <c r="P14" s="6"/>
      <c r="Q14" s="6">
        <v>16</v>
      </c>
      <c r="R14" s="6"/>
      <c r="S14" s="6"/>
      <c r="T14" s="6"/>
      <c r="U14" s="6"/>
      <c r="V14" s="6"/>
      <c r="W14" s="6"/>
      <c r="X14" s="6"/>
      <c r="Y14" s="6"/>
      <c r="Z14" s="6">
        <v>1</v>
      </c>
      <c r="AA14" s="6">
        <v>6</v>
      </c>
      <c r="AB14" s="6">
        <v>26</v>
      </c>
      <c r="AC14" s="6">
        <v>3</v>
      </c>
      <c r="AD14" s="6">
        <v>20</v>
      </c>
      <c r="AE14" s="6"/>
      <c r="AF14" s="6"/>
      <c r="AG14" s="6" t="s">
        <v>97</v>
      </c>
      <c r="AH14" s="6" t="s">
        <v>87</v>
      </c>
      <c r="AI14" s="6"/>
    </row>
    <row r="15" customHeight="1" spans="1:35">
      <c r="A15" s="6">
        <f t="shared" si="0"/>
        <v>11</v>
      </c>
      <c r="B15" s="6" t="s">
        <v>40</v>
      </c>
      <c r="C15" s="6" t="s">
        <v>98</v>
      </c>
      <c r="D15" s="6">
        <v>1</v>
      </c>
      <c r="E15" s="6" t="s">
        <v>99</v>
      </c>
      <c r="F15" s="6" t="s">
        <v>76</v>
      </c>
      <c r="G15" s="6" t="s">
        <v>44</v>
      </c>
      <c r="H15" s="6" t="s">
        <v>45</v>
      </c>
      <c r="I15" s="6" t="s">
        <v>54</v>
      </c>
      <c r="J15" s="6">
        <v>1.8</v>
      </c>
      <c r="K15" s="6"/>
      <c r="L15" s="6"/>
      <c r="M15" s="6"/>
      <c r="N15" s="6"/>
      <c r="O15" s="6"/>
      <c r="P15" s="6"/>
      <c r="Q15" s="6">
        <f>J15*44</f>
        <v>79.2</v>
      </c>
      <c r="R15" s="6"/>
      <c r="S15" s="6"/>
      <c r="T15" s="6"/>
      <c r="U15" s="6"/>
      <c r="V15" s="6"/>
      <c r="W15" s="6"/>
      <c r="X15" s="6"/>
      <c r="Y15" s="6">
        <v>1</v>
      </c>
      <c r="Z15" s="6"/>
      <c r="AA15" s="6">
        <v>15</v>
      </c>
      <c r="AB15" s="6">
        <v>65</v>
      </c>
      <c r="AC15" s="6">
        <v>8</v>
      </c>
      <c r="AD15" s="6">
        <v>31</v>
      </c>
      <c r="AE15" s="6"/>
      <c r="AF15" s="6"/>
      <c r="AG15" s="6" t="s">
        <v>60</v>
      </c>
      <c r="AH15" s="6" t="s">
        <v>49</v>
      </c>
      <c r="AI15" s="6"/>
    </row>
    <row r="16" customHeight="1" spans="1:35">
      <c r="A16" s="6">
        <f t="shared" ref="A16:A25" si="1">ROW()-4</f>
        <v>12</v>
      </c>
      <c r="B16" s="6" t="s">
        <v>50</v>
      </c>
      <c r="C16" s="6" t="s">
        <v>100</v>
      </c>
      <c r="D16" s="6">
        <v>1</v>
      </c>
      <c r="E16" s="6" t="s">
        <v>101</v>
      </c>
      <c r="F16" s="6" t="s">
        <v>102</v>
      </c>
      <c r="G16" s="6" t="s">
        <v>44</v>
      </c>
      <c r="H16" s="6" t="s">
        <v>45</v>
      </c>
      <c r="I16" s="6" t="s">
        <v>54</v>
      </c>
      <c r="J16" s="6">
        <v>2.5</v>
      </c>
      <c r="K16" s="6"/>
      <c r="L16" s="6"/>
      <c r="M16" s="6"/>
      <c r="N16" s="6"/>
      <c r="O16" s="6"/>
      <c r="P16" s="6"/>
      <c r="Q16" s="6">
        <v>50</v>
      </c>
      <c r="R16" s="6"/>
      <c r="S16" s="6"/>
      <c r="T16" s="6"/>
      <c r="U16" s="6"/>
      <c r="V16" s="6"/>
      <c r="W16" s="6"/>
      <c r="X16" s="6"/>
      <c r="Y16" s="6">
        <v>1</v>
      </c>
      <c r="Z16" s="6"/>
      <c r="AA16" s="6">
        <v>45</v>
      </c>
      <c r="AB16" s="6">
        <v>152</v>
      </c>
      <c r="AC16" s="6">
        <v>6</v>
      </c>
      <c r="AD16" s="6">
        <v>22</v>
      </c>
      <c r="AE16" s="6"/>
      <c r="AF16" s="6"/>
      <c r="AG16" s="6" t="s">
        <v>103</v>
      </c>
      <c r="AH16" s="6" t="s">
        <v>49</v>
      </c>
      <c r="AI16" s="6"/>
    </row>
    <row r="17" customHeight="1" spans="1:35">
      <c r="A17" s="6">
        <f t="shared" si="1"/>
        <v>13</v>
      </c>
      <c r="B17" s="6" t="s">
        <v>67</v>
      </c>
      <c r="C17" s="6" t="s">
        <v>104</v>
      </c>
      <c r="D17" s="6">
        <v>1</v>
      </c>
      <c r="E17" s="6" t="s">
        <v>105</v>
      </c>
      <c r="F17" s="6" t="s">
        <v>76</v>
      </c>
      <c r="G17" s="6" t="s">
        <v>81</v>
      </c>
      <c r="H17" s="6" t="s">
        <v>45</v>
      </c>
      <c r="I17" s="6" t="s">
        <v>54</v>
      </c>
      <c r="J17" s="6">
        <v>1.8</v>
      </c>
      <c r="K17" s="6"/>
      <c r="L17" s="6"/>
      <c r="M17" s="6"/>
      <c r="N17" s="6"/>
      <c r="O17" s="6"/>
      <c r="P17" s="6"/>
      <c r="Q17" s="6">
        <f>J17*42</f>
        <v>75.6</v>
      </c>
      <c r="R17" s="6"/>
      <c r="S17" s="6"/>
      <c r="T17" s="6"/>
      <c r="U17" s="6"/>
      <c r="V17" s="6"/>
      <c r="W17" s="6"/>
      <c r="X17" s="6"/>
      <c r="Y17" s="6">
        <v>1</v>
      </c>
      <c r="Z17" s="6"/>
      <c r="AA17" s="6">
        <v>34</v>
      </c>
      <c r="AB17" s="6">
        <v>137</v>
      </c>
      <c r="AC17" s="6">
        <v>9</v>
      </c>
      <c r="AD17" s="6">
        <v>32</v>
      </c>
      <c r="AE17" s="6">
        <v>1</v>
      </c>
      <c r="AF17" s="6">
        <v>4</v>
      </c>
      <c r="AG17" s="6" t="s">
        <v>60</v>
      </c>
      <c r="AH17" s="6" t="s">
        <v>49</v>
      </c>
      <c r="AI17" s="6"/>
    </row>
    <row r="18" customHeight="1" spans="1:35">
      <c r="A18" s="6">
        <f t="shared" si="1"/>
        <v>14</v>
      </c>
      <c r="B18" s="6" t="s">
        <v>106</v>
      </c>
      <c r="C18" s="6" t="s">
        <v>107</v>
      </c>
      <c r="D18" s="6">
        <v>1</v>
      </c>
      <c r="E18" s="6" t="s">
        <v>108</v>
      </c>
      <c r="F18" s="6" t="s">
        <v>84</v>
      </c>
      <c r="G18" s="6" t="s">
        <v>109</v>
      </c>
      <c r="H18" s="6" t="s">
        <v>85</v>
      </c>
      <c r="I18" s="6" t="s">
        <v>46</v>
      </c>
      <c r="J18" s="6">
        <v>1</v>
      </c>
      <c r="K18" s="6"/>
      <c r="L18" s="6"/>
      <c r="M18" s="6"/>
      <c r="N18" s="6"/>
      <c r="O18" s="6"/>
      <c r="P18" s="6"/>
      <c r="Q18" s="6">
        <v>20</v>
      </c>
      <c r="R18" s="6"/>
      <c r="S18" s="6"/>
      <c r="T18" s="6"/>
      <c r="U18" s="6"/>
      <c r="V18" s="6"/>
      <c r="W18" s="6"/>
      <c r="X18" s="6"/>
      <c r="Y18" s="6"/>
      <c r="Z18" s="6">
        <v>1</v>
      </c>
      <c r="AA18" s="6">
        <v>50</v>
      </c>
      <c r="AB18" s="6">
        <v>300</v>
      </c>
      <c r="AC18" s="6">
        <v>40</v>
      </c>
      <c r="AD18" s="6">
        <v>210</v>
      </c>
      <c r="AE18" s="6">
        <v>10</v>
      </c>
      <c r="AF18" s="6">
        <v>41</v>
      </c>
      <c r="AG18" s="6" t="s">
        <v>110</v>
      </c>
      <c r="AH18" s="6" t="s">
        <v>87</v>
      </c>
      <c r="AI18" s="6"/>
    </row>
    <row r="19" customHeight="1" spans="1:35">
      <c r="A19" s="6">
        <f t="shared" si="1"/>
        <v>15</v>
      </c>
      <c r="B19" s="6" t="s">
        <v>78</v>
      </c>
      <c r="C19" s="6" t="s">
        <v>111</v>
      </c>
      <c r="D19" s="6">
        <v>1</v>
      </c>
      <c r="E19" s="6" t="s">
        <v>112</v>
      </c>
      <c r="F19" s="6" t="s">
        <v>84</v>
      </c>
      <c r="G19" s="6" t="s">
        <v>44</v>
      </c>
      <c r="H19" s="6" t="s">
        <v>85</v>
      </c>
      <c r="I19" s="6" t="s">
        <v>46</v>
      </c>
      <c r="J19" s="6">
        <v>1</v>
      </c>
      <c r="K19" s="6"/>
      <c r="L19" s="6"/>
      <c r="M19" s="6"/>
      <c r="N19" s="6"/>
      <c r="O19" s="6"/>
      <c r="P19" s="6"/>
      <c r="Q19" s="6">
        <v>10</v>
      </c>
      <c r="R19" s="6"/>
      <c r="S19" s="6"/>
      <c r="T19" s="6"/>
      <c r="U19" s="6"/>
      <c r="V19" s="6"/>
      <c r="W19" s="6"/>
      <c r="X19" s="6"/>
      <c r="Y19" s="6"/>
      <c r="Z19" s="6">
        <v>1</v>
      </c>
      <c r="AA19" s="6">
        <v>26</v>
      </c>
      <c r="AB19" s="6">
        <v>120</v>
      </c>
      <c r="AC19" s="6">
        <v>4</v>
      </c>
      <c r="AD19" s="6">
        <v>12</v>
      </c>
      <c r="AE19" s="6">
        <v>0</v>
      </c>
      <c r="AF19" s="6">
        <v>0</v>
      </c>
      <c r="AG19" s="6" t="s">
        <v>86</v>
      </c>
      <c r="AH19" s="6" t="s">
        <v>87</v>
      </c>
      <c r="AI19" s="6"/>
    </row>
    <row r="20" customHeight="1" spans="1:35">
      <c r="A20" s="6">
        <f t="shared" si="1"/>
        <v>16</v>
      </c>
      <c r="B20" s="6" t="s">
        <v>113</v>
      </c>
      <c r="C20" s="6" t="s">
        <v>114</v>
      </c>
      <c r="D20" s="6">
        <v>1</v>
      </c>
      <c r="E20" s="6" t="s">
        <v>115</v>
      </c>
      <c r="F20" s="6" t="s">
        <v>116</v>
      </c>
      <c r="G20" s="6" t="s">
        <v>44</v>
      </c>
      <c r="H20" s="6" t="s">
        <v>85</v>
      </c>
      <c r="I20" s="6" t="s">
        <v>46</v>
      </c>
      <c r="J20" s="6">
        <v>1</v>
      </c>
      <c r="K20" s="6"/>
      <c r="L20" s="6"/>
      <c r="M20" s="6"/>
      <c r="N20" s="6"/>
      <c r="O20" s="6"/>
      <c r="P20" s="6"/>
      <c r="Q20" s="6">
        <v>20</v>
      </c>
      <c r="R20" s="6"/>
      <c r="S20" s="6"/>
      <c r="T20" s="6"/>
      <c r="U20" s="6"/>
      <c r="V20" s="6"/>
      <c r="W20" s="6"/>
      <c r="X20" s="6"/>
      <c r="Y20" s="6"/>
      <c r="Z20" s="6">
        <v>1</v>
      </c>
      <c r="AA20" s="6">
        <v>24</v>
      </c>
      <c r="AB20" s="6">
        <v>106</v>
      </c>
      <c r="AC20" s="6">
        <v>6</v>
      </c>
      <c r="AD20" s="6">
        <v>22</v>
      </c>
      <c r="AE20" s="6"/>
      <c r="AF20" s="6"/>
      <c r="AG20" s="6" t="s">
        <v>117</v>
      </c>
      <c r="AH20" s="6" t="s">
        <v>87</v>
      </c>
      <c r="AI20" s="6"/>
    </row>
    <row r="21" customHeight="1" spans="1:35">
      <c r="A21" s="6">
        <f t="shared" si="1"/>
        <v>17</v>
      </c>
      <c r="B21" s="6" t="s">
        <v>106</v>
      </c>
      <c r="C21" s="6" t="s">
        <v>118</v>
      </c>
      <c r="D21" s="6">
        <v>1</v>
      </c>
      <c r="E21" s="6" t="s">
        <v>119</v>
      </c>
      <c r="F21" s="6" t="s">
        <v>120</v>
      </c>
      <c r="G21" s="6" t="s">
        <v>44</v>
      </c>
      <c r="H21" s="6" t="s">
        <v>45</v>
      </c>
      <c r="I21" s="6" t="s">
        <v>54</v>
      </c>
      <c r="J21" s="6">
        <v>3</v>
      </c>
      <c r="K21" s="6"/>
      <c r="L21" s="6"/>
      <c r="M21" s="6"/>
      <c r="N21" s="6"/>
      <c r="O21" s="6"/>
      <c r="P21" s="6"/>
      <c r="Q21" s="6">
        <v>60</v>
      </c>
      <c r="R21" s="6"/>
      <c r="S21" s="6"/>
      <c r="T21" s="6"/>
      <c r="U21" s="6"/>
      <c r="V21" s="6"/>
      <c r="W21" s="6"/>
      <c r="X21" s="6"/>
      <c r="Y21" s="6">
        <v>1</v>
      </c>
      <c r="Z21" s="6"/>
      <c r="AA21" s="6">
        <v>142</v>
      </c>
      <c r="AB21" s="6">
        <v>536</v>
      </c>
      <c r="AC21" s="6">
        <v>62</v>
      </c>
      <c r="AD21" s="6">
        <v>231</v>
      </c>
      <c r="AE21" s="6">
        <v>5</v>
      </c>
      <c r="AF21" s="6">
        <v>19</v>
      </c>
      <c r="AG21" s="6" t="s">
        <v>121</v>
      </c>
      <c r="AH21" s="6" t="s">
        <v>122</v>
      </c>
      <c r="AI21" s="6"/>
    </row>
    <row r="22" customHeight="1" spans="1:35">
      <c r="A22" s="6">
        <f t="shared" si="1"/>
        <v>18</v>
      </c>
      <c r="B22" s="6" t="s">
        <v>73</v>
      </c>
      <c r="C22" s="6" t="s">
        <v>123</v>
      </c>
      <c r="D22" s="6">
        <v>2</v>
      </c>
      <c r="E22" s="6" t="s">
        <v>124</v>
      </c>
      <c r="F22" s="6" t="s">
        <v>76</v>
      </c>
      <c r="G22" s="6" t="s">
        <v>77</v>
      </c>
      <c r="H22" s="6" t="s">
        <v>71</v>
      </c>
      <c r="I22" s="6" t="s">
        <v>54</v>
      </c>
      <c r="J22" s="6">
        <v>2</v>
      </c>
      <c r="K22" s="6">
        <v>500</v>
      </c>
      <c r="L22" s="6"/>
      <c r="M22" s="6"/>
      <c r="N22" s="6"/>
      <c r="O22" s="6"/>
      <c r="P22" s="6"/>
      <c r="Q22" s="6">
        <v>74.4</v>
      </c>
      <c r="R22" s="6"/>
      <c r="S22" s="6"/>
      <c r="T22" s="6"/>
      <c r="U22" s="6"/>
      <c r="V22" s="6"/>
      <c r="W22" s="6"/>
      <c r="X22" s="6"/>
      <c r="Y22" s="6"/>
      <c r="Z22" s="6">
        <v>1</v>
      </c>
      <c r="AA22" s="6">
        <v>55</v>
      </c>
      <c r="AB22" s="6">
        <v>225</v>
      </c>
      <c r="AC22" s="6">
        <v>19</v>
      </c>
      <c r="AD22" s="6">
        <v>76</v>
      </c>
      <c r="AE22" s="6"/>
      <c r="AF22" s="6"/>
      <c r="AG22" s="6" t="s">
        <v>125</v>
      </c>
      <c r="AH22" s="6" t="s">
        <v>49</v>
      </c>
      <c r="AI22" s="6"/>
    </row>
    <row r="23" customHeight="1" spans="1:35">
      <c r="A23" s="6">
        <f t="shared" si="1"/>
        <v>19</v>
      </c>
      <c r="B23" s="6" t="s">
        <v>50</v>
      </c>
      <c r="C23" s="6" t="s">
        <v>126</v>
      </c>
      <c r="D23" s="6">
        <v>1</v>
      </c>
      <c r="E23" s="6" t="s">
        <v>127</v>
      </c>
      <c r="F23" s="6" t="s">
        <v>58</v>
      </c>
      <c r="G23" s="6" t="s">
        <v>59</v>
      </c>
      <c r="H23" s="6" t="s">
        <v>45</v>
      </c>
      <c r="I23" s="6" t="s">
        <v>46</v>
      </c>
      <c r="J23" s="6"/>
      <c r="K23" s="6"/>
      <c r="L23" s="6"/>
      <c r="M23" s="6"/>
      <c r="N23" s="6"/>
      <c r="O23" s="6"/>
      <c r="P23" s="6"/>
      <c r="Q23" s="6">
        <v>12</v>
      </c>
      <c r="R23" s="6"/>
      <c r="S23" s="6"/>
      <c r="T23" s="6"/>
      <c r="U23" s="6"/>
      <c r="V23" s="6"/>
      <c r="W23" s="6"/>
      <c r="X23" s="6"/>
      <c r="Y23" s="6">
        <v>1</v>
      </c>
      <c r="Z23" s="6"/>
      <c r="AA23" s="6">
        <v>27</v>
      </c>
      <c r="AB23" s="6">
        <v>106</v>
      </c>
      <c r="AC23" s="6">
        <v>12</v>
      </c>
      <c r="AD23" s="6">
        <v>45</v>
      </c>
      <c r="AE23" s="6"/>
      <c r="AF23" s="6"/>
      <c r="AG23" s="6" t="s">
        <v>60</v>
      </c>
      <c r="AH23" s="6" t="s">
        <v>49</v>
      </c>
      <c r="AI23" s="6"/>
    </row>
    <row r="24" customHeight="1" spans="1:35">
      <c r="A24" s="6">
        <f t="shared" si="1"/>
        <v>20</v>
      </c>
      <c r="B24" s="6" t="s">
        <v>50</v>
      </c>
      <c r="C24" s="6" t="s">
        <v>128</v>
      </c>
      <c r="D24" s="6">
        <v>1</v>
      </c>
      <c r="E24" s="6" t="s">
        <v>129</v>
      </c>
      <c r="F24" s="6" t="s">
        <v>130</v>
      </c>
      <c r="G24" s="6" t="s">
        <v>44</v>
      </c>
      <c r="H24" s="6" t="s">
        <v>45</v>
      </c>
      <c r="I24" s="6" t="s">
        <v>54</v>
      </c>
      <c r="J24" s="6">
        <v>1</v>
      </c>
      <c r="K24" s="6"/>
      <c r="L24" s="6"/>
      <c r="M24" s="6"/>
      <c r="N24" s="6"/>
      <c r="O24" s="6"/>
      <c r="P24" s="6"/>
      <c r="Q24" s="6">
        <v>20</v>
      </c>
      <c r="R24" s="6"/>
      <c r="S24" s="6"/>
      <c r="T24" s="6"/>
      <c r="U24" s="6"/>
      <c r="V24" s="6"/>
      <c r="W24" s="6"/>
      <c r="X24" s="6"/>
      <c r="Y24" s="6"/>
      <c r="Z24" s="6">
        <v>1</v>
      </c>
      <c r="AA24" s="6">
        <v>40</v>
      </c>
      <c r="AB24" s="6">
        <v>163</v>
      </c>
      <c r="AC24" s="6">
        <v>12</v>
      </c>
      <c r="AD24" s="6">
        <v>43</v>
      </c>
      <c r="AE24" s="6"/>
      <c r="AF24" s="6"/>
      <c r="AG24" s="6" t="s">
        <v>103</v>
      </c>
      <c r="AH24" s="6" t="s">
        <v>49</v>
      </c>
      <c r="AI24" s="6"/>
    </row>
    <row r="25" customHeight="1" spans="1:35">
      <c r="A25" s="6">
        <f t="shared" si="1"/>
        <v>21</v>
      </c>
      <c r="B25" s="6" t="s">
        <v>50</v>
      </c>
      <c r="C25" s="6" t="s">
        <v>128</v>
      </c>
      <c r="D25" s="6">
        <v>2</v>
      </c>
      <c r="E25" s="6" t="s">
        <v>131</v>
      </c>
      <c r="F25" s="6" t="s">
        <v>53</v>
      </c>
      <c r="G25" s="6" t="s">
        <v>77</v>
      </c>
      <c r="H25" s="6" t="s">
        <v>71</v>
      </c>
      <c r="I25" s="6" t="s">
        <v>54</v>
      </c>
      <c r="J25" s="6">
        <v>1</v>
      </c>
      <c r="K25" s="6" t="s">
        <v>132</v>
      </c>
      <c r="L25" s="6"/>
      <c r="M25" s="6"/>
      <c r="N25" s="6"/>
      <c r="O25" s="6"/>
      <c r="P25" s="6"/>
      <c r="Q25" s="6">
        <v>48</v>
      </c>
      <c r="R25" s="6"/>
      <c r="S25" s="6"/>
      <c r="T25" s="6"/>
      <c r="U25" s="6"/>
      <c r="V25" s="6"/>
      <c r="W25" s="6"/>
      <c r="X25" s="6"/>
      <c r="Y25" s="6"/>
      <c r="Z25" s="6">
        <v>1</v>
      </c>
      <c r="AA25" s="6">
        <v>103</v>
      </c>
      <c r="AB25" s="6">
        <v>412</v>
      </c>
      <c r="AC25" s="6">
        <v>24</v>
      </c>
      <c r="AD25" s="6">
        <v>89</v>
      </c>
      <c r="AE25" s="6"/>
      <c r="AF25" s="6"/>
      <c r="AG25" s="6" t="s">
        <v>60</v>
      </c>
      <c r="AH25" s="6" t="s">
        <v>49</v>
      </c>
      <c r="AI25" s="6"/>
    </row>
    <row r="26" customHeight="1" spans="1:35">
      <c r="A26" s="6">
        <f t="shared" ref="A26:A35" si="2">ROW()-4</f>
        <v>22</v>
      </c>
      <c r="B26" s="6" t="s">
        <v>40</v>
      </c>
      <c r="C26" s="6" t="s">
        <v>133</v>
      </c>
      <c r="D26" s="6">
        <v>1</v>
      </c>
      <c r="E26" s="6" t="s">
        <v>134</v>
      </c>
      <c r="F26" s="6" t="s">
        <v>76</v>
      </c>
      <c r="G26" s="6" t="s">
        <v>44</v>
      </c>
      <c r="H26" s="6" t="s">
        <v>45</v>
      </c>
      <c r="I26" s="6" t="s">
        <v>54</v>
      </c>
      <c r="J26" s="6">
        <v>1</v>
      </c>
      <c r="K26" s="6"/>
      <c r="L26" s="6"/>
      <c r="M26" s="6"/>
      <c r="N26" s="6"/>
      <c r="O26" s="6"/>
      <c r="P26" s="6"/>
      <c r="Q26" s="6">
        <f>J26*44</f>
        <v>44</v>
      </c>
      <c r="R26" s="6"/>
      <c r="S26" s="6"/>
      <c r="T26" s="6"/>
      <c r="U26" s="6"/>
      <c r="V26" s="6"/>
      <c r="W26" s="6"/>
      <c r="X26" s="6"/>
      <c r="Y26" s="6">
        <v>1</v>
      </c>
      <c r="Z26" s="6"/>
      <c r="AA26" s="6">
        <v>81</v>
      </c>
      <c r="AB26" s="6">
        <v>306</v>
      </c>
      <c r="AC26" s="6">
        <v>5</v>
      </c>
      <c r="AD26" s="6">
        <v>22</v>
      </c>
      <c r="AE26" s="6"/>
      <c r="AF26" s="6"/>
      <c r="AG26" s="6" t="s">
        <v>60</v>
      </c>
      <c r="AH26" s="6" t="s">
        <v>49</v>
      </c>
      <c r="AI26" s="6"/>
    </row>
    <row r="27" customHeight="1" spans="1:35">
      <c r="A27" s="6">
        <f t="shared" si="2"/>
        <v>23</v>
      </c>
      <c r="B27" s="6" t="s">
        <v>73</v>
      </c>
      <c r="C27" s="6" t="s">
        <v>135</v>
      </c>
      <c r="D27" s="6">
        <v>1</v>
      </c>
      <c r="E27" s="6" t="s">
        <v>136</v>
      </c>
      <c r="F27" s="6" t="s">
        <v>137</v>
      </c>
      <c r="G27" s="6" t="s">
        <v>138</v>
      </c>
      <c r="H27" s="6" t="s">
        <v>45</v>
      </c>
      <c r="I27" s="6" t="s">
        <v>54</v>
      </c>
      <c r="J27" s="6">
        <v>0.88</v>
      </c>
      <c r="K27" s="6"/>
      <c r="L27" s="6"/>
      <c r="M27" s="6"/>
      <c r="N27" s="6"/>
      <c r="O27" s="6"/>
      <c r="P27" s="6"/>
      <c r="Q27" s="6">
        <v>15</v>
      </c>
      <c r="R27" s="6"/>
      <c r="S27" s="6"/>
      <c r="T27" s="6"/>
      <c r="U27" s="6"/>
      <c r="V27" s="6"/>
      <c r="W27" s="6"/>
      <c r="X27" s="6"/>
      <c r="Y27" s="6">
        <v>1</v>
      </c>
      <c r="Z27" s="6"/>
      <c r="AA27" s="6">
        <v>36</v>
      </c>
      <c r="AB27" s="6">
        <v>128</v>
      </c>
      <c r="AC27" s="6">
        <v>3</v>
      </c>
      <c r="AD27" s="6">
        <v>10</v>
      </c>
      <c r="AE27" s="6">
        <v>0</v>
      </c>
      <c r="AF27" s="6">
        <v>0</v>
      </c>
      <c r="AG27" s="6" t="s">
        <v>139</v>
      </c>
      <c r="AH27" s="6" t="s">
        <v>49</v>
      </c>
      <c r="AI27" s="6"/>
    </row>
    <row r="28" customHeight="1" spans="1:35">
      <c r="A28" s="6">
        <f t="shared" si="2"/>
        <v>24</v>
      </c>
      <c r="B28" s="6" t="s">
        <v>67</v>
      </c>
      <c r="C28" s="6" t="s">
        <v>140</v>
      </c>
      <c r="D28" s="6">
        <v>2</v>
      </c>
      <c r="E28" s="6" t="s">
        <v>141</v>
      </c>
      <c r="F28" s="6" t="s">
        <v>76</v>
      </c>
      <c r="G28" s="6" t="s">
        <v>77</v>
      </c>
      <c r="H28" s="6" t="s">
        <v>142</v>
      </c>
      <c r="I28" s="6" t="s">
        <v>54</v>
      </c>
      <c r="J28" s="6">
        <v>1.6</v>
      </c>
      <c r="K28" s="6" t="s">
        <v>143</v>
      </c>
      <c r="L28" s="6"/>
      <c r="M28" s="6"/>
      <c r="N28" s="6"/>
      <c r="O28" s="6"/>
      <c r="P28" s="6"/>
      <c r="Q28" s="6">
        <v>59.2</v>
      </c>
      <c r="R28" s="6"/>
      <c r="S28" s="6"/>
      <c r="T28" s="6"/>
      <c r="U28" s="6"/>
      <c r="V28" s="6"/>
      <c r="W28" s="6"/>
      <c r="X28" s="6"/>
      <c r="Y28" s="6"/>
      <c r="Z28" s="6">
        <v>1</v>
      </c>
      <c r="AA28" s="6">
        <v>30</v>
      </c>
      <c r="AB28" s="6">
        <v>100</v>
      </c>
      <c r="AC28" s="6">
        <v>5</v>
      </c>
      <c r="AD28" s="6">
        <v>15</v>
      </c>
      <c r="AE28" s="6"/>
      <c r="AF28" s="6"/>
      <c r="AG28" s="6" t="s">
        <v>60</v>
      </c>
      <c r="AH28" s="6" t="s">
        <v>49</v>
      </c>
      <c r="AI28" s="6"/>
    </row>
    <row r="29" customHeight="1" spans="1:35">
      <c r="A29" s="6">
        <f t="shared" si="2"/>
        <v>25</v>
      </c>
      <c r="B29" s="6" t="s">
        <v>78</v>
      </c>
      <c r="C29" s="6" t="s">
        <v>144</v>
      </c>
      <c r="D29" s="6">
        <v>1</v>
      </c>
      <c r="E29" s="6" t="s">
        <v>145</v>
      </c>
      <c r="F29" s="6" t="s">
        <v>76</v>
      </c>
      <c r="G29" s="6" t="s">
        <v>81</v>
      </c>
      <c r="H29" s="6" t="s">
        <v>45</v>
      </c>
      <c r="I29" s="6" t="s">
        <v>54</v>
      </c>
      <c r="J29" s="6">
        <v>1</v>
      </c>
      <c r="K29" s="6"/>
      <c r="L29" s="6"/>
      <c r="M29" s="6"/>
      <c r="N29" s="6"/>
      <c r="O29" s="6"/>
      <c r="P29" s="6"/>
      <c r="Q29" s="6">
        <v>42</v>
      </c>
      <c r="R29" s="6"/>
      <c r="S29" s="6"/>
      <c r="T29" s="6"/>
      <c r="U29" s="6"/>
      <c r="V29" s="6"/>
      <c r="W29" s="6"/>
      <c r="X29" s="6"/>
      <c r="Y29" s="6"/>
      <c r="Z29" s="6">
        <v>1</v>
      </c>
      <c r="AA29" s="6">
        <v>153</v>
      </c>
      <c r="AB29" s="6">
        <v>680</v>
      </c>
      <c r="AC29" s="6">
        <v>34</v>
      </c>
      <c r="AD29" s="6">
        <v>147</v>
      </c>
      <c r="AE29" s="6">
        <v>0</v>
      </c>
      <c r="AF29" s="6">
        <v>0</v>
      </c>
      <c r="AG29" s="6" t="s">
        <v>82</v>
      </c>
      <c r="AH29" s="6" t="s">
        <v>49</v>
      </c>
      <c r="AI29" s="6"/>
    </row>
    <row r="30" customHeight="1" spans="1:35">
      <c r="A30" s="6">
        <f t="shared" si="2"/>
        <v>26</v>
      </c>
      <c r="B30" s="6" t="s">
        <v>78</v>
      </c>
      <c r="C30" s="6" t="s">
        <v>144</v>
      </c>
      <c r="D30" s="6">
        <v>1</v>
      </c>
      <c r="E30" s="6" t="s">
        <v>146</v>
      </c>
      <c r="F30" s="6" t="s">
        <v>84</v>
      </c>
      <c r="G30" s="6" t="s">
        <v>109</v>
      </c>
      <c r="H30" s="6" t="s">
        <v>85</v>
      </c>
      <c r="I30" s="6" t="s">
        <v>46</v>
      </c>
      <c r="J30" s="6">
        <v>1</v>
      </c>
      <c r="K30" s="6"/>
      <c r="L30" s="6"/>
      <c r="M30" s="6"/>
      <c r="N30" s="6"/>
      <c r="O30" s="6"/>
      <c r="P30" s="6"/>
      <c r="Q30" s="6">
        <v>15</v>
      </c>
      <c r="R30" s="6"/>
      <c r="S30" s="6"/>
      <c r="T30" s="6"/>
      <c r="U30" s="6"/>
      <c r="V30" s="6"/>
      <c r="W30" s="6"/>
      <c r="X30" s="6"/>
      <c r="Y30" s="6"/>
      <c r="Z30" s="6">
        <v>1</v>
      </c>
      <c r="AA30" s="6">
        <v>17</v>
      </c>
      <c r="AB30" s="6">
        <v>68</v>
      </c>
      <c r="AC30" s="6">
        <v>6</v>
      </c>
      <c r="AD30" s="6">
        <v>23</v>
      </c>
      <c r="AE30" s="6">
        <v>0</v>
      </c>
      <c r="AF30" s="6">
        <v>0</v>
      </c>
      <c r="AG30" s="6" t="s">
        <v>86</v>
      </c>
      <c r="AH30" s="6" t="s">
        <v>87</v>
      </c>
      <c r="AI30" s="6"/>
    </row>
    <row r="31" customHeight="1" spans="1:35">
      <c r="A31" s="6">
        <f t="shared" si="2"/>
        <v>27</v>
      </c>
      <c r="B31" s="6" t="s">
        <v>113</v>
      </c>
      <c r="C31" s="6" t="s">
        <v>147</v>
      </c>
      <c r="D31" s="6">
        <v>2</v>
      </c>
      <c r="E31" s="6" t="s">
        <v>148</v>
      </c>
      <c r="F31" s="6" t="s">
        <v>76</v>
      </c>
      <c r="G31" s="6" t="s">
        <v>77</v>
      </c>
      <c r="H31" s="6" t="s">
        <v>142</v>
      </c>
      <c r="I31" s="6" t="s">
        <v>54</v>
      </c>
      <c r="J31" s="6">
        <v>1.5</v>
      </c>
      <c r="K31" s="6" t="s">
        <v>149</v>
      </c>
      <c r="L31" s="6"/>
      <c r="M31" s="6"/>
      <c r="N31" s="6"/>
      <c r="O31" s="6"/>
      <c r="P31" s="6"/>
      <c r="Q31" s="6">
        <v>55.5</v>
      </c>
      <c r="R31" s="6"/>
      <c r="S31" s="6"/>
      <c r="T31" s="6"/>
      <c r="U31" s="6"/>
      <c r="V31" s="6"/>
      <c r="W31" s="6"/>
      <c r="X31" s="6"/>
      <c r="Y31" s="6">
        <v>1</v>
      </c>
      <c r="Z31" s="6"/>
      <c r="AA31" s="6">
        <v>30</v>
      </c>
      <c r="AB31" s="6">
        <v>102</v>
      </c>
      <c r="AC31" s="6">
        <v>5</v>
      </c>
      <c r="AD31" s="6">
        <v>15</v>
      </c>
      <c r="AE31" s="6"/>
      <c r="AF31" s="6"/>
      <c r="AG31" s="6" t="s">
        <v>60</v>
      </c>
      <c r="AH31" s="6" t="s">
        <v>49</v>
      </c>
      <c r="AI31" s="6"/>
    </row>
    <row r="32" customHeight="1" spans="1:35">
      <c r="A32" s="6">
        <f t="shared" si="2"/>
        <v>28</v>
      </c>
      <c r="B32" s="6" t="s">
        <v>113</v>
      </c>
      <c r="C32" s="6" t="s">
        <v>150</v>
      </c>
      <c r="D32" s="6">
        <v>2</v>
      </c>
      <c r="E32" s="6" t="s">
        <v>151</v>
      </c>
      <c r="F32" s="6" t="s">
        <v>76</v>
      </c>
      <c r="G32" s="6" t="s">
        <v>77</v>
      </c>
      <c r="H32" s="6" t="s">
        <v>142</v>
      </c>
      <c r="I32" s="6" t="s">
        <v>54</v>
      </c>
      <c r="J32" s="6">
        <v>1</v>
      </c>
      <c r="K32" s="6" t="s">
        <v>152</v>
      </c>
      <c r="L32" s="6"/>
      <c r="M32" s="6"/>
      <c r="N32" s="6"/>
      <c r="O32" s="6"/>
      <c r="P32" s="6"/>
      <c r="Q32" s="6">
        <v>37</v>
      </c>
      <c r="R32" s="6"/>
      <c r="S32" s="6"/>
      <c r="T32" s="6"/>
      <c r="U32" s="6"/>
      <c r="V32" s="6"/>
      <c r="W32" s="6"/>
      <c r="X32" s="6"/>
      <c r="Y32" s="6"/>
      <c r="Z32" s="6">
        <v>1</v>
      </c>
      <c r="AA32" s="6">
        <v>16</v>
      </c>
      <c r="AB32" s="6">
        <v>55</v>
      </c>
      <c r="AC32" s="6">
        <v>4</v>
      </c>
      <c r="AD32" s="6">
        <v>18</v>
      </c>
      <c r="AE32" s="6"/>
      <c r="AF32" s="6"/>
      <c r="AG32" s="6" t="s">
        <v>60</v>
      </c>
      <c r="AH32" s="6" t="s">
        <v>49</v>
      </c>
      <c r="AI32" s="6"/>
    </row>
    <row r="33" customHeight="1" spans="1:35">
      <c r="A33" s="6">
        <f t="shared" si="2"/>
        <v>29</v>
      </c>
      <c r="B33" s="6" t="s">
        <v>78</v>
      </c>
      <c r="C33" s="6" t="s">
        <v>153</v>
      </c>
      <c r="D33" s="6">
        <v>1</v>
      </c>
      <c r="E33" s="6" t="s">
        <v>154</v>
      </c>
      <c r="F33" s="6" t="s">
        <v>76</v>
      </c>
      <c r="G33" s="6" t="s">
        <v>81</v>
      </c>
      <c r="H33" s="6" t="s">
        <v>45</v>
      </c>
      <c r="I33" s="6" t="s">
        <v>54</v>
      </c>
      <c r="J33" s="6">
        <v>1</v>
      </c>
      <c r="K33" s="6"/>
      <c r="L33" s="6"/>
      <c r="M33" s="6"/>
      <c r="N33" s="6"/>
      <c r="O33" s="6"/>
      <c r="P33" s="6"/>
      <c r="Q33" s="6">
        <v>42</v>
      </c>
      <c r="R33" s="6"/>
      <c r="S33" s="6"/>
      <c r="T33" s="6"/>
      <c r="U33" s="6"/>
      <c r="V33" s="6"/>
      <c r="W33" s="6"/>
      <c r="X33" s="6"/>
      <c r="Y33" s="6"/>
      <c r="Z33" s="6">
        <v>1</v>
      </c>
      <c r="AA33" s="6">
        <v>5</v>
      </c>
      <c r="AB33" s="6">
        <v>17</v>
      </c>
      <c r="AC33" s="6">
        <v>2</v>
      </c>
      <c r="AD33" s="6">
        <v>8</v>
      </c>
      <c r="AE33" s="6">
        <v>0</v>
      </c>
      <c r="AF33" s="6">
        <v>0</v>
      </c>
      <c r="AG33" s="6" t="s">
        <v>82</v>
      </c>
      <c r="AH33" s="6" t="s">
        <v>49</v>
      </c>
      <c r="AI33" s="6"/>
    </row>
    <row r="34" customHeight="1" spans="1:35">
      <c r="A34" s="6">
        <f t="shared" si="2"/>
        <v>30</v>
      </c>
      <c r="B34" s="6" t="s">
        <v>155</v>
      </c>
      <c r="C34" s="6" t="s">
        <v>156</v>
      </c>
      <c r="D34" s="6">
        <v>1</v>
      </c>
      <c r="E34" s="6" t="s">
        <v>157</v>
      </c>
      <c r="F34" s="6" t="s">
        <v>120</v>
      </c>
      <c r="G34" s="6" t="s">
        <v>44</v>
      </c>
      <c r="H34" s="6" t="s">
        <v>45</v>
      </c>
      <c r="I34" s="6" t="s">
        <v>54</v>
      </c>
      <c r="J34" s="6">
        <v>3.5</v>
      </c>
      <c r="K34" s="6"/>
      <c r="L34" s="6"/>
      <c r="M34" s="6"/>
      <c r="N34" s="6"/>
      <c r="O34" s="6"/>
      <c r="P34" s="6"/>
      <c r="Q34" s="6">
        <v>70</v>
      </c>
      <c r="R34" s="6"/>
      <c r="S34" s="6"/>
      <c r="T34" s="6"/>
      <c r="U34" s="6"/>
      <c r="V34" s="6"/>
      <c r="W34" s="6"/>
      <c r="X34" s="6"/>
      <c r="Y34" s="6"/>
      <c r="Z34" s="6">
        <v>1</v>
      </c>
      <c r="AA34" s="6">
        <v>245</v>
      </c>
      <c r="AB34" s="6">
        <v>895</v>
      </c>
      <c r="AC34" s="6">
        <v>107</v>
      </c>
      <c r="AD34" s="6">
        <v>415</v>
      </c>
      <c r="AE34" s="6">
        <v>48</v>
      </c>
      <c r="AF34" s="6">
        <v>192</v>
      </c>
      <c r="AG34" s="6" t="s">
        <v>158</v>
      </c>
      <c r="AH34" s="6" t="s">
        <v>49</v>
      </c>
      <c r="AI34" s="6"/>
    </row>
    <row r="35" customHeight="1" spans="1:35">
      <c r="A35" s="6">
        <f t="shared" si="2"/>
        <v>31</v>
      </c>
      <c r="B35" s="6" t="s">
        <v>106</v>
      </c>
      <c r="C35" s="6" t="s">
        <v>159</v>
      </c>
      <c r="D35" s="6">
        <v>1</v>
      </c>
      <c r="E35" s="6" t="s">
        <v>160</v>
      </c>
      <c r="F35" s="6" t="s">
        <v>76</v>
      </c>
      <c r="G35" s="6" t="s">
        <v>81</v>
      </c>
      <c r="H35" s="6" t="s">
        <v>45</v>
      </c>
      <c r="I35" s="6" t="s">
        <v>54</v>
      </c>
      <c r="J35" s="6">
        <v>2</v>
      </c>
      <c r="K35" s="6"/>
      <c r="L35" s="6"/>
      <c r="M35" s="6"/>
      <c r="N35" s="6"/>
      <c r="O35" s="6"/>
      <c r="P35" s="6"/>
      <c r="Q35" s="6">
        <v>86</v>
      </c>
      <c r="R35" s="6"/>
      <c r="S35" s="6"/>
      <c r="T35" s="6"/>
      <c r="U35" s="6"/>
      <c r="V35" s="6"/>
      <c r="W35" s="6"/>
      <c r="X35" s="6"/>
      <c r="Y35" s="6"/>
      <c r="Z35" s="6">
        <v>1</v>
      </c>
      <c r="AA35" s="6">
        <v>95</v>
      </c>
      <c r="AB35" s="6">
        <v>351</v>
      </c>
      <c r="AC35" s="6">
        <v>76</v>
      </c>
      <c r="AD35" s="6">
        <v>302</v>
      </c>
      <c r="AE35" s="6"/>
      <c r="AF35" s="6"/>
      <c r="AG35" s="6" t="s">
        <v>60</v>
      </c>
      <c r="AH35" s="6" t="s">
        <v>161</v>
      </c>
      <c r="AI35" s="6"/>
    </row>
    <row r="36" customHeight="1" spans="1:35">
      <c r="A36" s="6">
        <f t="shared" ref="A36:A45" si="3">ROW()-4</f>
        <v>32</v>
      </c>
      <c r="B36" s="6" t="s">
        <v>113</v>
      </c>
      <c r="C36" s="6" t="s">
        <v>162</v>
      </c>
      <c r="D36" s="6">
        <v>1</v>
      </c>
      <c r="E36" s="6" t="s">
        <v>163</v>
      </c>
      <c r="F36" s="6" t="s">
        <v>164</v>
      </c>
      <c r="G36" s="6" t="s">
        <v>44</v>
      </c>
      <c r="H36" s="6" t="s">
        <v>45</v>
      </c>
      <c r="I36" s="6" t="s">
        <v>54</v>
      </c>
      <c r="J36" s="6" t="s">
        <v>165</v>
      </c>
      <c r="K36" s="6"/>
      <c r="L36" s="6"/>
      <c r="M36" s="6"/>
      <c r="N36" s="6"/>
      <c r="O36" s="6"/>
      <c r="P36" s="6"/>
      <c r="Q36" s="6">
        <v>20</v>
      </c>
      <c r="R36" s="6"/>
      <c r="S36" s="6"/>
      <c r="T36" s="6"/>
      <c r="U36" s="6"/>
      <c r="V36" s="6"/>
      <c r="W36" s="6"/>
      <c r="X36" s="6"/>
      <c r="Y36" s="6"/>
      <c r="Z36" s="6">
        <v>1</v>
      </c>
      <c r="AA36" s="6">
        <v>70</v>
      </c>
      <c r="AB36" s="6">
        <v>280</v>
      </c>
      <c r="AC36" s="6">
        <v>25</v>
      </c>
      <c r="AD36" s="6">
        <v>95</v>
      </c>
      <c r="AE36" s="6">
        <v>5</v>
      </c>
      <c r="AF36" s="6">
        <v>19</v>
      </c>
      <c r="AG36" s="6" t="s">
        <v>166</v>
      </c>
      <c r="AH36" s="6" t="s">
        <v>167</v>
      </c>
      <c r="AI36" s="6"/>
    </row>
    <row r="37" customHeight="1" spans="1:35">
      <c r="A37" s="6">
        <f t="shared" si="3"/>
        <v>33</v>
      </c>
      <c r="B37" s="6" t="s">
        <v>168</v>
      </c>
      <c r="C37" s="6" t="s">
        <v>169</v>
      </c>
      <c r="D37" s="6">
        <v>2</v>
      </c>
      <c r="E37" s="6" t="s">
        <v>170</v>
      </c>
      <c r="F37" s="6" t="s">
        <v>171</v>
      </c>
      <c r="G37" s="6" t="s">
        <v>44</v>
      </c>
      <c r="H37" s="6" t="s">
        <v>71</v>
      </c>
      <c r="I37" s="6" t="s">
        <v>54</v>
      </c>
      <c r="J37" s="6">
        <v>1.5</v>
      </c>
      <c r="K37" s="6"/>
      <c r="L37" s="6"/>
      <c r="M37" s="6"/>
      <c r="N37" s="6"/>
      <c r="O37" s="6"/>
      <c r="P37" s="6"/>
      <c r="Q37" s="6">
        <v>60</v>
      </c>
      <c r="R37" s="6"/>
      <c r="S37" s="6"/>
      <c r="T37" s="6"/>
      <c r="U37" s="6"/>
      <c r="V37" s="6"/>
      <c r="W37" s="6"/>
      <c r="X37" s="6"/>
      <c r="Y37" s="6"/>
      <c r="Z37" s="6">
        <v>1</v>
      </c>
      <c r="AA37" s="6">
        <v>115</v>
      </c>
      <c r="AB37" s="6">
        <v>478</v>
      </c>
      <c r="AC37" s="6">
        <v>17</v>
      </c>
      <c r="AD37" s="6">
        <v>68</v>
      </c>
      <c r="AE37" s="6">
        <v>2</v>
      </c>
      <c r="AF37" s="6">
        <v>9</v>
      </c>
      <c r="AG37" s="6" t="s">
        <v>172</v>
      </c>
      <c r="AH37" s="6" t="s">
        <v>173</v>
      </c>
      <c r="AI37" s="6"/>
    </row>
    <row r="38" customHeight="1" spans="1:35">
      <c r="A38" s="6">
        <f t="shared" si="3"/>
        <v>34</v>
      </c>
      <c r="B38" s="6" t="s">
        <v>155</v>
      </c>
      <c r="C38" s="6" t="s">
        <v>174</v>
      </c>
      <c r="D38" s="6">
        <v>2</v>
      </c>
      <c r="E38" s="6" t="s">
        <v>175</v>
      </c>
      <c r="F38" s="6" t="s">
        <v>76</v>
      </c>
      <c r="G38" s="6" t="s">
        <v>44</v>
      </c>
      <c r="H38" s="6" t="s">
        <v>71</v>
      </c>
      <c r="I38" s="6" t="s">
        <v>54</v>
      </c>
      <c r="J38" s="6">
        <v>1</v>
      </c>
      <c r="K38" s="6" t="s">
        <v>176</v>
      </c>
      <c r="L38" s="6"/>
      <c r="M38" s="6"/>
      <c r="N38" s="6"/>
      <c r="O38" s="6"/>
      <c r="P38" s="6"/>
      <c r="Q38" s="6">
        <v>24</v>
      </c>
      <c r="R38" s="6"/>
      <c r="S38" s="6"/>
      <c r="T38" s="6"/>
      <c r="U38" s="6"/>
      <c r="V38" s="6"/>
      <c r="W38" s="6"/>
      <c r="X38" s="6"/>
      <c r="Y38" s="6"/>
      <c r="Z38" s="6">
        <v>1</v>
      </c>
      <c r="AA38" s="6">
        <v>45</v>
      </c>
      <c r="AB38" s="6">
        <v>197</v>
      </c>
      <c r="AC38" s="6">
        <v>42</v>
      </c>
      <c r="AD38" s="6">
        <v>187</v>
      </c>
      <c r="AE38" s="6">
        <v>2</v>
      </c>
      <c r="AF38" s="6">
        <v>15</v>
      </c>
      <c r="AG38" s="6" t="s">
        <v>177</v>
      </c>
      <c r="AH38" s="6" t="s">
        <v>49</v>
      </c>
      <c r="AI38" s="6"/>
    </row>
    <row r="39" customHeight="1" spans="1:35">
      <c r="A39" s="6">
        <f t="shared" si="3"/>
        <v>35</v>
      </c>
      <c r="B39" s="6" t="s">
        <v>50</v>
      </c>
      <c r="C39" s="6" t="s">
        <v>178</v>
      </c>
      <c r="D39" s="6">
        <v>1</v>
      </c>
      <c r="E39" s="6" t="s">
        <v>179</v>
      </c>
      <c r="F39" s="6" t="s">
        <v>180</v>
      </c>
      <c r="G39" s="6" t="s">
        <v>44</v>
      </c>
      <c r="H39" s="6" t="s">
        <v>142</v>
      </c>
      <c r="I39" s="6" t="s">
        <v>181</v>
      </c>
      <c r="J39" s="6">
        <v>1</v>
      </c>
      <c r="K39" s="6"/>
      <c r="L39" s="6"/>
      <c r="M39" s="6"/>
      <c r="N39" s="6"/>
      <c r="O39" s="6"/>
      <c r="P39" s="6"/>
      <c r="Q39" s="6">
        <v>25</v>
      </c>
      <c r="R39" s="6"/>
      <c r="S39" s="6"/>
      <c r="T39" s="6"/>
      <c r="U39" s="6"/>
      <c r="V39" s="6"/>
      <c r="W39" s="6"/>
      <c r="X39" s="6"/>
      <c r="Y39" s="6"/>
      <c r="Z39" s="6">
        <v>1</v>
      </c>
      <c r="AA39" s="6">
        <v>20</v>
      </c>
      <c r="AB39" s="6">
        <v>76</v>
      </c>
      <c r="AC39" s="6">
        <v>3</v>
      </c>
      <c r="AD39" s="6">
        <v>12</v>
      </c>
      <c r="AE39" s="6"/>
      <c r="AF39" s="6"/>
      <c r="AG39" s="6" t="s">
        <v>182</v>
      </c>
      <c r="AH39" s="6" t="s">
        <v>49</v>
      </c>
      <c r="AI39" s="6"/>
    </row>
    <row r="40" customHeight="1" spans="1:35">
      <c r="A40" s="6">
        <f t="shared" si="3"/>
        <v>36</v>
      </c>
      <c r="B40" s="6" t="s">
        <v>50</v>
      </c>
      <c r="C40" s="6" t="s">
        <v>126</v>
      </c>
      <c r="D40" s="6">
        <v>2</v>
      </c>
      <c r="E40" s="6" t="s">
        <v>183</v>
      </c>
      <c r="F40" s="6" t="s">
        <v>76</v>
      </c>
      <c r="G40" s="6" t="s">
        <v>77</v>
      </c>
      <c r="H40" s="6" t="s">
        <v>142</v>
      </c>
      <c r="I40" s="6" t="s">
        <v>54</v>
      </c>
      <c r="J40" s="6">
        <v>1.3</v>
      </c>
      <c r="K40" s="6" t="s">
        <v>184</v>
      </c>
      <c r="L40" s="6"/>
      <c r="M40" s="6"/>
      <c r="N40" s="6"/>
      <c r="O40" s="6"/>
      <c r="P40" s="6"/>
      <c r="Q40" s="6">
        <v>46.8</v>
      </c>
      <c r="R40" s="6"/>
      <c r="S40" s="6"/>
      <c r="T40" s="6"/>
      <c r="U40" s="6"/>
      <c r="V40" s="6"/>
      <c r="W40" s="6"/>
      <c r="X40" s="6"/>
      <c r="Y40" s="6"/>
      <c r="Z40" s="6">
        <v>1</v>
      </c>
      <c r="AA40" s="6">
        <v>62</v>
      </c>
      <c r="AB40" s="6">
        <v>263</v>
      </c>
      <c r="AC40" s="6">
        <v>25</v>
      </c>
      <c r="AD40" s="6">
        <v>103</v>
      </c>
      <c r="AE40" s="6">
        <v>2</v>
      </c>
      <c r="AF40" s="6">
        <v>8</v>
      </c>
      <c r="AG40" s="6" t="s">
        <v>60</v>
      </c>
      <c r="AH40" s="6" t="s">
        <v>49</v>
      </c>
      <c r="AI40" s="6"/>
    </row>
    <row r="41" customHeight="1" spans="1:35">
      <c r="A41" s="6">
        <f t="shared" si="3"/>
        <v>37</v>
      </c>
      <c r="B41" s="6" t="s">
        <v>73</v>
      </c>
      <c r="C41" s="6" t="s">
        <v>185</v>
      </c>
      <c r="D41" s="6">
        <v>2</v>
      </c>
      <c r="E41" s="6" t="s">
        <v>186</v>
      </c>
      <c r="F41" s="6" t="s">
        <v>187</v>
      </c>
      <c r="G41" s="6" t="s">
        <v>77</v>
      </c>
      <c r="H41" s="6" t="s">
        <v>71</v>
      </c>
      <c r="I41" s="6" t="s">
        <v>54</v>
      </c>
      <c r="J41" s="6">
        <v>2.795</v>
      </c>
      <c r="K41" s="6"/>
      <c r="L41" s="6"/>
      <c r="M41" s="6"/>
      <c r="N41" s="6"/>
      <c r="O41" s="6"/>
      <c r="P41" s="6"/>
      <c r="Q41" s="6">
        <v>126</v>
      </c>
      <c r="R41" s="6"/>
      <c r="S41" s="6"/>
      <c r="T41" s="6"/>
      <c r="U41" s="6"/>
      <c r="V41" s="6"/>
      <c r="W41" s="6"/>
      <c r="X41" s="6"/>
      <c r="Y41" s="6"/>
      <c r="Z41" s="6"/>
      <c r="AA41" s="6"/>
      <c r="AB41" s="6"/>
      <c r="AC41" s="6"/>
      <c r="AD41" s="6"/>
      <c r="AE41" s="6"/>
      <c r="AF41" s="6"/>
      <c r="AG41" s="6" t="s">
        <v>188</v>
      </c>
      <c r="AH41" s="6" t="s">
        <v>49</v>
      </c>
      <c r="AI41" s="6"/>
    </row>
    <row r="42" customHeight="1" spans="1:35">
      <c r="A42" s="6">
        <f t="shared" si="3"/>
        <v>38</v>
      </c>
      <c r="B42" s="6" t="s">
        <v>78</v>
      </c>
      <c r="C42" s="6" t="s">
        <v>79</v>
      </c>
      <c r="D42" s="6">
        <v>2</v>
      </c>
      <c r="E42" s="6" t="s">
        <v>189</v>
      </c>
      <c r="F42" s="6" t="s">
        <v>76</v>
      </c>
      <c r="G42" s="6" t="s">
        <v>77</v>
      </c>
      <c r="H42" s="6" t="s">
        <v>142</v>
      </c>
      <c r="I42" s="6" t="s">
        <v>54</v>
      </c>
      <c r="J42" s="6">
        <v>0.52</v>
      </c>
      <c r="K42" s="6" t="s">
        <v>190</v>
      </c>
      <c r="L42" s="6"/>
      <c r="M42" s="6"/>
      <c r="N42" s="6"/>
      <c r="O42" s="6"/>
      <c r="P42" s="6"/>
      <c r="Q42" s="6">
        <v>20.8</v>
      </c>
      <c r="R42" s="6"/>
      <c r="S42" s="6"/>
      <c r="T42" s="6"/>
      <c r="U42" s="6"/>
      <c r="V42" s="6"/>
      <c r="W42" s="6"/>
      <c r="X42" s="6"/>
      <c r="Y42" s="6">
        <v>1</v>
      </c>
      <c r="Z42" s="6"/>
      <c r="AA42" s="6">
        <v>23</v>
      </c>
      <c r="AB42" s="6">
        <v>98</v>
      </c>
      <c r="AC42" s="6">
        <v>5</v>
      </c>
      <c r="AD42" s="6">
        <v>21</v>
      </c>
      <c r="AE42" s="6">
        <v>0</v>
      </c>
      <c r="AF42" s="6">
        <v>0</v>
      </c>
      <c r="AG42" s="6" t="s">
        <v>191</v>
      </c>
      <c r="AH42" s="6" t="s">
        <v>192</v>
      </c>
      <c r="AI42" s="6"/>
    </row>
    <row r="43" customHeight="1" spans="1:35">
      <c r="A43" s="6">
        <f t="shared" si="3"/>
        <v>39</v>
      </c>
      <c r="B43" s="6" t="s">
        <v>78</v>
      </c>
      <c r="C43" s="6" t="s">
        <v>193</v>
      </c>
      <c r="D43" s="6">
        <v>2</v>
      </c>
      <c r="E43" s="6" t="s">
        <v>194</v>
      </c>
      <c r="F43" s="6" t="s">
        <v>76</v>
      </c>
      <c r="G43" s="6" t="s">
        <v>77</v>
      </c>
      <c r="H43" s="6" t="s">
        <v>142</v>
      </c>
      <c r="I43" s="6" t="s">
        <v>54</v>
      </c>
      <c r="J43" s="6">
        <v>1.5</v>
      </c>
      <c r="K43" s="6" t="s">
        <v>195</v>
      </c>
      <c r="L43" s="6"/>
      <c r="M43" s="6"/>
      <c r="N43" s="6"/>
      <c r="O43" s="6"/>
      <c r="P43" s="6"/>
      <c r="Q43" s="6">
        <v>55.5</v>
      </c>
      <c r="R43" s="6"/>
      <c r="S43" s="6"/>
      <c r="T43" s="6"/>
      <c r="U43" s="6"/>
      <c r="V43" s="6"/>
      <c r="W43" s="6"/>
      <c r="X43" s="6"/>
      <c r="Y43" s="6"/>
      <c r="Z43" s="6">
        <v>1</v>
      </c>
      <c r="AA43" s="6">
        <v>7</v>
      </c>
      <c r="AB43" s="6">
        <v>30</v>
      </c>
      <c r="AC43" s="6">
        <v>1</v>
      </c>
      <c r="AD43" s="6">
        <v>3</v>
      </c>
      <c r="AE43" s="6">
        <v>1</v>
      </c>
      <c r="AF43" s="6">
        <v>3</v>
      </c>
      <c r="AG43" s="6" t="s">
        <v>191</v>
      </c>
      <c r="AH43" s="6" t="s">
        <v>192</v>
      </c>
      <c r="AI43" s="6"/>
    </row>
    <row r="44" customHeight="1" spans="1:35">
      <c r="A44" s="6">
        <f t="shared" si="3"/>
        <v>40</v>
      </c>
      <c r="B44" s="6" t="s">
        <v>73</v>
      </c>
      <c r="C44" s="6" t="s">
        <v>196</v>
      </c>
      <c r="D44" s="6">
        <v>2</v>
      </c>
      <c r="E44" s="6" t="s">
        <v>197</v>
      </c>
      <c r="F44" s="6" t="s">
        <v>198</v>
      </c>
      <c r="G44" s="6" t="s">
        <v>77</v>
      </c>
      <c r="H44" s="6" t="s">
        <v>71</v>
      </c>
      <c r="I44" s="6" t="s">
        <v>54</v>
      </c>
      <c r="J44" s="6">
        <v>2.5</v>
      </c>
      <c r="K44" s="6">
        <v>120</v>
      </c>
      <c r="L44" s="6"/>
      <c r="M44" s="6"/>
      <c r="N44" s="6"/>
      <c r="O44" s="6"/>
      <c r="P44" s="6"/>
      <c r="Q44" s="6">
        <v>93</v>
      </c>
      <c r="R44" s="6"/>
      <c r="S44" s="6"/>
      <c r="T44" s="6"/>
      <c r="U44" s="6"/>
      <c r="V44" s="6"/>
      <c r="W44" s="6"/>
      <c r="X44" s="6"/>
      <c r="Y44" s="6">
        <v>1</v>
      </c>
      <c r="Z44" s="6"/>
      <c r="AA44" s="6">
        <v>43</v>
      </c>
      <c r="AB44" s="6">
        <v>183</v>
      </c>
      <c r="AC44" s="6">
        <v>6</v>
      </c>
      <c r="AD44" s="6">
        <v>31</v>
      </c>
      <c r="AE44" s="6"/>
      <c r="AF44" s="6"/>
      <c r="AG44" s="6" t="s">
        <v>188</v>
      </c>
      <c r="AH44" s="6" t="s">
        <v>49</v>
      </c>
      <c r="AI44" s="6"/>
    </row>
    <row r="45" customHeight="1" spans="1:35">
      <c r="A45" s="6">
        <f t="shared" si="3"/>
        <v>41</v>
      </c>
      <c r="B45" s="6" t="s">
        <v>106</v>
      </c>
      <c r="C45" s="6" t="s">
        <v>199</v>
      </c>
      <c r="D45" s="6">
        <v>2</v>
      </c>
      <c r="E45" s="6" t="s">
        <v>200</v>
      </c>
      <c r="F45" s="6" t="s">
        <v>76</v>
      </c>
      <c r="G45" s="6" t="s">
        <v>44</v>
      </c>
      <c r="H45" s="6" t="s">
        <v>71</v>
      </c>
      <c r="I45" s="6" t="s">
        <v>54</v>
      </c>
      <c r="J45" s="6">
        <v>3</v>
      </c>
      <c r="K45" s="6"/>
      <c r="L45" s="6"/>
      <c r="M45" s="6"/>
      <c r="N45" s="6"/>
      <c r="O45" s="6"/>
      <c r="P45" s="6"/>
      <c r="Q45" s="6">
        <v>90</v>
      </c>
      <c r="R45" s="6"/>
      <c r="S45" s="6"/>
      <c r="T45" s="6"/>
      <c r="U45" s="6"/>
      <c r="V45" s="6"/>
      <c r="W45" s="6"/>
      <c r="X45" s="6"/>
      <c r="Y45" s="6"/>
      <c r="Z45" s="6">
        <v>1</v>
      </c>
      <c r="AA45" s="6">
        <v>108</v>
      </c>
      <c r="AB45" s="6">
        <v>416</v>
      </c>
      <c r="AC45" s="6">
        <v>34</v>
      </c>
      <c r="AD45" s="6">
        <v>128</v>
      </c>
      <c r="AE45" s="6"/>
      <c r="AF45" s="6"/>
      <c r="AG45" s="6" t="s">
        <v>201</v>
      </c>
      <c r="AH45" s="6" t="s">
        <v>202</v>
      </c>
      <c r="AI45" s="6"/>
    </row>
    <row r="46" customHeight="1" spans="1:35">
      <c r="A46" s="6">
        <f t="shared" ref="A46:A55" si="4">ROW()-4</f>
        <v>42</v>
      </c>
      <c r="B46" s="6" t="s">
        <v>155</v>
      </c>
      <c r="C46" s="6" t="s">
        <v>203</v>
      </c>
      <c r="D46" s="6">
        <v>2</v>
      </c>
      <c r="E46" s="6" t="s">
        <v>204</v>
      </c>
      <c r="F46" s="6" t="s">
        <v>76</v>
      </c>
      <c r="G46" s="6" t="s">
        <v>77</v>
      </c>
      <c r="H46" s="6" t="s">
        <v>71</v>
      </c>
      <c r="I46" s="6" t="s">
        <v>54</v>
      </c>
      <c r="J46" s="6">
        <v>1</v>
      </c>
      <c r="K46" s="6" t="s">
        <v>205</v>
      </c>
      <c r="L46" s="6"/>
      <c r="M46" s="6"/>
      <c r="N46" s="6"/>
      <c r="O46" s="6"/>
      <c r="P46" s="6"/>
      <c r="Q46" s="6">
        <v>35</v>
      </c>
      <c r="R46" s="6"/>
      <c r="S46" s="6"/>
      <c r="T46" s="6"/>
      <c r="U46" s="6"/>
      <c r="V46" s="6"/>
      <c r="W46" s="6"/>
      <c r="X46" s="6"/>
      <c r="Y46" s="6">
        <v>1</v>
      </c>
      <c r="Z46" s="6"/>
      <c r="AA46" s="6">
        <v>63</v>
      </c>
      <c r="AB46" s="6">
        <v>262</v>
      </c>
      <c r="AC46" s="6">
        <v>18</v>
      </c>
      <c r="AD46" s="6">
        <v>72</v>
      </c>
      <c r="AE46" s="6">
        <v>3</v>
      </c>
      <c r="AF46" s="6">
        <v>12</v>
      </c>
      <c r="AG46" s="6" t="s">
        <v>206</v>
      </c>
      <c r="AH46" s="6" t="s">
        <v>49</v>
      </c>
      <c r="AI46" s="6"/>
    </row>
    <row r="47" customHeight="1" spans="1:35">
      <c r="A47" s="6">
        <f t="shared" si="4"/>
        <v>43</v>
      </c>
      <c r="B47" s="6" t="s">
        <v>155</v>
      </c>
      <c r="C47" s="6" t="s">
        <v>203</v>
      </c>
      <c r="D47" s="6">
        <v>2</v>
      </c>
      <c r="E47" s="6" t="s">
        <v>207</v>
      </c>
      <c r="F47" s="6" t="s">
        <v>76</v>
      </c>
      <c r="G47" s="6" t="s">
        <v>77</v>
      </c>
      <c r="H47" s="6" t="s">
        <v>71</v>
      </c>
      <c r="I47" s="6" t="s">
        <v>54</v>
      </c>
      <c r="J47" s="6">
        <v>0.6</v>
      </c>
      <c r="K47" s="6" t="s">
        <v>208</v>
      </c>
      <c r="L47" s="6"/>
      <c r="M47" s="6"/>
      <c r="N47" s="6"/>
      <c r="O47" s="6"/>
      <c r="P47" s="6"/>
      <c r="Q47" s="6">
        <v>21</v>
      </c>
      <c r="R47" s="6"/>
      <c r="S47" s="6"/>
      <c r="T47" s="6"/>
      <c r="U47" s="6"/>
      <c r="V47" s="6"/>
      <c r="W47" s="6"/>
      <c r="X47" s="6"/>
      <c r="Y47" s="6">
        <v>1</v>
      </c>
      <c r="Z47" s="6"/>
      <c r="AA47" s="6">
        <v>47</v>
      </c>
      <c r="AB47" s="6">
        <v>193</v>
      </c>
      <c r="AC47" s="6">
        <v>20</v>
      </c>
      <c r="AD47" s="6">
        <v>81</v>
      </c>
      <c r="AE47" s="6">
        <v>8</v>
      </c>
      <c r="AF47" s="6">
        <v>40</v>
      </c>
      <c r="AG47" s="6" t="s">
        <v>206</v>
      </c>
      <c r="AH47" s="6" t="s">
        <v>49</v>
      </c>
      <c r="AI47" s="6"/>
    </row>
    <row r="48" customHeight="1" spans="1:35">
      <c r="A48" s="6">
        <f t="shared" si="4"/>
        <v>44</v>
      </c>
      <c r="B48" s="6" t="s">
        <v>73</v>
      </c>
      <c r="C48" s="6" t="s">
        <v>209</v>
      </c>
      <c r="D48" s="6">
        <v>2</v>
      </c>
      <c r="E48" s="6" t="s">
        <v>210</v>
      </c>
      <c r="F48" s="6" t="s">
        <v>76</v>
      </c>
      <c r="G48" s="6" t="s">
        <v>77</v>
      </c>
      <c r="H48" s="6" t="s">
        <v>71</v>
      </c>
      <c r="I48" s="6" t="s">
        <v>54</v>
      </c>
      <c r="J48" s="6">
        <v>1.5</v>
      </c>
      <c r="K48" s="6">
        <v>200</v>
      </c>
      <c r="L48" s="6"/>
      <c r="M48" s="6"/>
      <c r="N48" s="6"/>
      <c r="O48" s="6"/>
      <c r="P48" s="6"/>
      <c r="Q48" s="6">
        <f>J48*37.2</f>
        <v>55.8</v>
      </c>
      <c r="R48" s="6"/>
      <c r="S48" s="6"/>
      <c r="T48" s="6"/>
      <c r="U48" s="6"/>
      <c r="V48" s="6"/>
      <c r="W48" s="6"/>
      <c r="X48" s="6"/>
      <c r="Y48" s="6"/>
      <c r="Z48" s="6">
        <v>1</v>
      </c>
      <c r="AA48" s="6">
        <v>85</v>
      </c>
      <c r="AB48" s="6">
        <v>332</v>
      </c>
      <c r="AC48" s="6">
        <v>27</v>
      </c>
      <c r="AD48" s="6">
        <v>108</v>
      </c>
      <c r="AE48" s="6"/>
      <c r="AF48" s="6"/>
      <c r="AG48" s="6" t="s">
        <v>60</v>
      </c>
      <c r="AH48" s="6" t="s">
        <v>49</v>
      </c>
      <c r="AI48" s="6"/>
    </row>
    <row r="49" customHeight="1" spans="1:35">
      <c r="A49" s="6">
        <f t="shared" si="4"/>
        <v>45</v>
      </c>
      <c r="B49" s="6" t="s">
        <v>168</v>
      </c>
      <c r="C49" s="6" t="s">
        <v>211</v>
      </c>
      <c r="D49" s="6">
        <v>2</v>
      </c>
      <c r="E49" s="6" t="s">
        <v>212</v>
      </c>
      <c r="F49" s="6" t="s">
        <v>76</v>
      </c>
      <c r="G49" s="6" t="s">
        <v>77</v>
      </c>
      <c r="H49" s="6" t="s">
        <v>71</v>
      </c>
      <c r="I49" s="6" t="s">
        <v>54</v>
      </c>
      <c r="J49" s="6">
        <v>1.5</v>
      </c>
      <c r="K49" s="6"/>
      <c r="L49" s="6"/>
      <c r="M49" s="6"/>
      <c r="N49" s="6"/>
      <c r="O49" s="6"/>
      <c r="P49" s="6"/>
      <c r="Q49" s="6">
        <v>54</v>
      </c>
      <c r="R49" s="6"/>
      <c r="S49" s="6"/>
      <c r="T49" s="6"/>
      <c r="U49" s="6"/>
      <c r="V49" s="6"/>
      <c r="W49" s="6"/>
      <c r="X49" s="6"/>
      <c r="Y49" s="6">
        <v>1</v>
      </c>
      <c r="Z49" s="6"/>
      <c r="AA49" s="6">
        <v>35</v>
      </c>
      <c r="AB49" s="6">
        <v>117</v>
      </c>
      <c r="AC49" s="6">
        <v>7</v>
      </c>
      <c r="AD49" s="6">
        <v>24</v>
      </c>
      <c r="AE49" s="6">
        <v>1</v>
      </c>
      <c r="AF49" s="6">
        <v>4</v>
      </c>
      <c r="AG49" s="6" t="s">
        <v>60</v>
      </c>
      <c r="AH49" s="6" t="s">
        <v>49</v>
      </c>
      <c r="AI49" s="6"/>
    </row>
    <row r="50" customHeight="1" spans="1:35">
      <c r="A50" s="6">
        <f t="shared" si="4"/>
        <v>46</v>
      </c>
      <c r="B50" s="6" t="s">
        <v>155</v>
      </c>
      <c r="C50" s="6" t="s">
        <v>213</v>
      </c>
      <c r="D50" s="6">
        <v>2</v>
      </c>
      <c r="E50" s="6" t="s">
        <v>214</v>
      </c>
      <c r="F50" s="6" t="s">
        <v>76</v>
      </c>
      <c r="G50" s="6" t="s">
        <v>44</v>
      </c>
      <c r="H50" s="6" t="s">
        <v>71</v>
      </c>
      <c r="I50" s="6" t="s">
        <v>54</v>
      </c>
      <c r="J50" s="6">
        <v>1.9</v>
      </c>
      <c r="K50" s="6" t="s">
        <v>215</v>
      </c>
      <c r="L50" s="6"/>
      <c r="M50" s="6"/>
      <c r="N50" s="6"/>
      <c r="O50" s="6"/>
      <c r="P50" s="6"/>
      <c r="Q50" s="6">
        <v>45.6</v>
      </c>
      <c r="R50" s="6"/>
      <c r="S50" s="6"/>
      <c r="T50" s="6"/>
      <c r="U50" s="6"/>
      <c r="V50" s="6"/>
      <c r="W50" s="6"/>
      <c r="X50" s="6"/>
      <c r="Y50" s="6">
        <v>1</v>
      </c>
      <c r="Z50" s="6"/>
      <c r="AA50" s="6">
        <v>126</v>
      </c>
      <c r="AB50" s="6">
        <v>616</v>
      </c>
      <c r="AC50" s="6">
        <v>47</v>
      </c>
      <c r="AD50" s="6">
        <v>203</v>
      </c>
      <c r="AE50" s="6">
        <v>4</v>
      </c>
      <c r="AF50" s="6">
        <v>22</v>
      </c>
      <c r="AG50" s="6" t="s">
        <v>177</v>
      </c>
      <c r="AH50" s="6" t="s">
        <v>49</v>
      </c>
      <c r="AI50" s="6"/>
    </row>
    <row r="51" customHeight="1" spans="1:35">
      <c r="A51" s="6">
        <f t="shared" si="4"/>
        <v>47</v>
      </c>
      <c r="B51" s="6" t="s">
        <v>168</v>
      </c>
      <c r="C51" s="6" t="s">
        <v>216</v>
      </c>
      <c r="D51" s="6">
        <v>2</v>
      </c>
      <c r="E51" s="6" t="s">
        <v>217</v>
      </c>
      <c r="F51" s="6" t="s">
        <v>171</v>
      </c>
      <c r="G51" s="6" t="s">
        <v>44</v>
      </c>
      <c r="H51" s="6" t="s">
        <v>71</v>
      </c>
      <c r="I51" s="6" t="s">
        <v>54</v>
      </c>
      <c r="J51" s="6">
        <v>0.258</v>
      </c>
      <c r="K51" s="6"/>
      <c r="L51" s="6"/>
      <c r="M51" s="6"/>
      <c r="N51" s="6"/>
      <c r="O51" s="6"/>
      <c r="P51" s="6"/>
      <c r="Q51" s="6">
        <v>12.5</v>
      </c>
      <c r="R51" s="6"/>
      <c r="S51" s="6"/>
      <c r="T51" s="6"/>
      <c r="U51" s="6"/>
      <c r="V51" s="6"/>
      <c r="W51" s="6"/>
      <c r="X51" s="6"/>
      <c r="Y51" s="6"/>
      <c r="Z51" s="6"/>
      <c r="AA51" s="6"/>
      <c r="AB51" s="6"/>
      <c r="AC51" s="6"/>
      <c r="AD51" s="6"/>
      <c r="AE51" s="6"/>
      <c r="AF51" s="6"/>
      <c r="AG51" s="6" t="s">
        <v>60</v>
      </c>
      <c r="AH51" s="6" t="s">
        <v>49</v>
      </c>
      <c r="AI51" s="6"/>
    </row>
    <row r="52" customHeight="1" spans="1:35">
      <c r="A52" s="6">
        <f t="shared" si="4"/>
        <v>48</v>
      </c>
      <c r="B52" s="6" t="s">
        <v>73</v>
      </c>
      <c r="C52" s="6" t="s">
        <v>218</v>
      </c>
      <c r="D52" s="6">
        <v>1</v>
      </c>
      <c r="E52" s="6" t="s">
        <v>219</v>
      </c>
      <c r="F52" s="6" t="s">
        <v>220</v>
      </c>
      <c r="G52" s="6" t="s">
        <v>109</v>
      </c>
      <c r="H52" s="6" t="s">
        <v>142</v>
      </c>
      <c r="I52" s="6" t="s">
        <v>46</v>
      </c>
      <c r="J52" s="6">
        <v>1</v>
      </c>
      <c r="K52" s="6"/>
      <c r="L52" s="6"/>
      <c r="M52" s="6"/>
      <c r="N52" s="6"/>
      <c r="O52" s="6"/>
      <c r="P52" s="6"/>
      <c r="Q52" s="6">
        <v>35</v>
      </c>
      <c r="R52" s="6"/>
      <c r="S52" s="6"/>
      <c r="T52" s="6"/>
      <c r="U52" s="6"/>
      <c r="V52" s="6"/>
      <c r="W52" s="6"/>
      <c r="X52" s="6"/>
      <c r="Y52" s="6"/>
      <c r="Z52" s="6">
        <v>1</v>
      </c>
      <c r="AA52" s="6">
        <v>53</v>
      </c>
      <c r="AB52" s="6">
        <v>198</v>
      </c>
      <c r="AC52" s="6">
        <v>12</v>
      </c>
      <c r="AD52" s="6">
        <v>65</v>
      </c>
      <c r="AE52" s="6"/>
      <c r="AF52" s="6"/>
      <c r="AG52" s="6" t="s">
        <v>221</v>
      </c>
      <c r="AH52" s="6" t="s">
        <v>87</v>
      </c>
      <c r="AI52" s="6"/>
    </row>
    <row r="53" customHeight="1" spans="1:35">
      <c r="A53" s="6">
        <f t="shared" si="4"/>
        <v>49</v>
      </c>
      <c r="B53" s="6" t="s">
        <v>73</v>
      </c>
      <c r="C53" s="6" t="s">
        <v>222</v>
      </c>
      <c r="D53" s="6">
        <v>1</v>
      </c>
      <c r="E53" s="6" t="s">
        <v>223</v>
      </c>
      <c r="F53" s="6" t="s">
        <v>76</v>
      </c>
      <c r="G53" s="6" t="s">
        <v>77</v>
      </c>
      <c r="H53" s="6" t="s">
        <v>45</v>
      </c>
      <c r="I53" s="6" t="s">
        <v>54</v>
      </c>
      <c r="J53" s="6">
        <v>0.75</v>
      </c>
      <c r="K53" s="6"/>
      <c r="L53" s="6"/>
      <c r="M53" s="6"/>
      <c r="N53" s="6"/>
      <c r="O53" s="6"/>
      <c r="P53" s="6"/>
      <c r="Q53" s="6">
        <v>33</v>
      </c>
      <c r="R53" s="6"/>
      <c r="S53" s="6"/>
      <c r="T53" s="6"/>
      <c r="U53" s="6"/>
      <c r="V53" s="6"/>
      <c r="W53" s="6"/>
      <c r="X53" s="6"/>
      <c r="Y53" s="6"/>
      <c r="Z53" s="6">
        <v>1</v>
      </c>
      <c r="AA53" s="6">
        <v>5</v>
      </c>
      <c r="AB53" s="6">
        <v>18</v>
      </c>
      <c r="AC53" s="6">
        <v>4</v>
      </c>
      <c r="AD53" s="6">
        <v>17</v>
      </c>
      <c r="AE53" s="6"/>
      <c r="AF53" s="6"/>
      <c r="AG53" s="6" t="s">
        <v>60</v>
      </c>
      <c r="AH53" s="6" t="s">
        <v>49</v>
      </c>
      <c r="AI53" s="6"/>
    </row>
    <row r="54" customHeight="1" spans="1:35">
      <c r="A54" s="6">
        <f t="shared" si="4"/>
        <v>50</v>
      </c>
      <c r="B54" s="6" t="s">
        <v>168</v>
      </c>
      <c r="C54" s="6" t="s">
        <v>224</v>
      </c>
      <c r="D54" s="6">
        <v>2</v>
      </c>
      <c r="E54" s="6" t="s">
        <v>225</v>
      </c>
      <c r="F54" s="6" t="s">
        <v>171</v>
      </c>
      <c r="G54" s="6" t="s">
        <v>44</v>
      </c>
      <c r="H54" s="6" t="s">
        <v>71</v>
      </c>
      <c r="I54" s="6" t="s">
        <v>54</v>
      </c>
      <c r="J54" s="6">
        <v>2</v>
      </c>
      <c r="K54" s="6"/>
      <c r="L54" s="6"/>
      <c r="M54" s="6"/>
      <c r="N54" s="6"/>
      <c r="O54" s="6"/>
      <c r="P54" s="6"/>
      <c r="Q54" s="6">
        <v>76</v>
      </c>
      <c r="R54" s="6"/>
      <c r="S54" s="6"/>
      <c r="T54" s="6"/>
      <c r="U54" s="6"/>
      <c r="V54" s="6"/>
      <c r="W54" s="6"/>
      <c r="X54" s="6"/>
      <c r="Y54" s="6">
        <v>1</v>
      </c>
      <c r="Z54" s="6"/>
      <c r="AA54" s="6">
        <v>49</v>
      </c>
      <c r="AB54" s="6">
        <v>179</v>
      </c>
      <c r="AC54" s="6">
        <v>6</v>
      </c>
      <c r="AD54" s="6">
        <v>26</v>
      </c>
      <c r="AE54" s="6">
        <v>1</v>
      </c>
      <c r="AF54" s="6">
        <v>7</v>
      </c>
      <c r="AG54" s="6" t="s">
        <v>60</v>
      </c>
      <c r="AH54" s="6" t="s">
        <v>49</v>
      </c>
      <c r="AI54" s="6"/>
    </row>
    <row r="55" customHeight="1" spans="1:35">
      <c r="A55" s="6">
        <f t="shared" si="4"/>
        <v>51</v>
      </c>
      <c r="B55" s="6" t="s">
        <v>168</v>
      </c>
      <c r="C55" s="6" t="s">
        <v>224</v>
      </c>
      <c r="D55" s="6">
        <v>1</v>
      </c>
      <c r="E55" s="6" t="s">
        <v>226</v>
      </c>
      <c r="F55" s="6" t="s">
        <v>171</v>
      </c>
      <c r="G55" s="6" t="s">
        <v>227</v>
      </c>
      <c r="H55" s="6" t="s">
        <v>45</v>
      </c>
      <c r="I55" s="6" t="s">
        <v>54</v>
      </c>
      <c r="J55" s="6">
        <v>2.5</v>
      </c>
      <c r="K55" s="6"/>
      <c r="L55" s="6"/>
      <c r="M55" s="6"/>
      <c r="N55" s="6"/>
      <c r="O55" s="6"/>
      <c r="P55" s="6"/>
      <c r="Q55" s="6">
        <v>40</v>
      </c>
      <c r="R55" s="6"/>
      <c r="S55" s="6"/>
      <c r="T55" s="6"/>
      <c r="U55" s="6"/>
      <c r="V55" s="6"/>
      <c r="W55" s="6"/>
      <c r="X55" s="6"/>
      <c r="Y55" s="6">
        <v>1</v>
      </c>
      <c r="Z55" s="6"/>
      <c r="AA55" s="6">
        <v>58</v>
      </c>
      <c r="AB55" s="6">
        <v>218</v>
      </c>
      <c r="AC55" s="6">
        <v>17</v>
      </c>
      <c r="AD55" s="6">
        <v>57</v>
      </c>
      <c r="AE55" s="6">
        <v>5</v>
      </c>
      <c r="AF55" s="6">
        <v>19</v>
      </c>
      <c r="AG55" s="6" t="s">
        <v>60</v>
      </c>
      <c r="AH55" s="6" t="s">
        <v>49</v>
      </c>
      <c r="AI55" s="6"/>
    </row>
    <row r="56" customHeight="1" spans="1:35">
      <c r="A56" s="6">
        <f t="shared" ref="A56:A65" si="5">ROW()-4</f>
        <v>52</v>
      </c>
      <c r="B56" s="6" t="s">
        <v>78</v>
      </c>
      <c r="C56" s="6" t="s">
        <v>228</v>
      </c>
      <c r="D56" s="6">
        <v>2</v>
      </c>
      <c r="E56" s="6" t="s">
        <v>229</v>
      </c>
      <c r="F56" s="6" t="s">
        <v>230</v>
      </c>
      <c r="G56" s="6" t="s">
        <v>59</v>
      </c>
      <c r="H56" s="6" t="s">
        <v>85</v>
      </c>
      <c r="I56" s="6" t="s">
        <v>54</v>
      </c>
      <c r="J56" s="6">
        <v>600</v>
      </c>
      <c r="K56" s="6"/>
      <c r="L56" s="6"/>
      <c r="M56" s="6"/>
      <c r="N56" s="6"/>
      <c r="O56" s="6"/>
      <c r="P56" s="6"/>
      <c r="Q56" s="6">
        <v>2.5</v>
      </c>
      <c r="R56" s="6"/>
      <c r="S56" s="6"/>
      <c r="T56" s="6"/>
      <c r="U56" s="6"/>
      <c r="V56" s="6"/>
      <c r="W56" s="6"/>
      <c r="X56" s="6"/>
      <c r="Y56" s="6"/>
      <c r="Z56" s="6">
        <v>1</v>
      </c>
      <c r="AA56" s="6">
        <v>30</v>
      </c>
      <c r="AB56" s="6">
        <v>96</v>
      </c>
      <c r="AC56" s="6">
        <v>2</v>
      </c>
      <c r="AD56" s="6">
        <v>6</v>
      </c>
      <c r="AE56" s="6">
        <v>0</v>
      </c>
      <c r="AF56" s="6">
        <v>0</v>
      </c>
      <c r="AG56" s="6" t="s">
        <v>231</v>
      </c>
      <c r="AH56" s="6" t="s">
        <v>49</v>
      </c>
      <c r="AI56" s="6"/>
    </row>
    <row r="57" customHeight="1" spans="1:35">
      <c r="A57" s="6">
        <f t="shared" si="5"/>
        <v>53</v>
      </c>
      <c r="B57" s="6" t="s">
        <v>78</v>
      </c>
      <c r="C57" s="6" t="s">
        <v>228</v>
      </c>
      <c r="D57" s="6">
        <v>2</v>
      </c>
      <c r="E57" s="6" t="s">
        <v>232</v>
      </c>
      <c r="F57" s="6" t="s">
        <v>230</v>
      </c>
      <c r="G57" s="6" t="s">
        <v>59</v>
      </c>
      <c r="H57" s="6" t="s">
        <v>85</v>
      </c>
      <c r="I57" s="6" t="s">
        <v>54</v>
      </c>
      <c r="J57" s="6">
        <v>1000</v>
      </c>
      <c r="K57" s="6"/>
      <c r="L57" s="6"/>
      <c r="M57" s="6"/>
      <c r="N57" s="6"/>
      <c r="O57" s="6"/>
      <c r="P57" s="6"/>
      <c r="Q57" s="6">
        <v>3</v>
      </c>
      <c r="R57" s="6"/>
      <c r="S57" s="6"/>
      <c r="T57" s="6"/>
      <c r="U57" s="6"/>
      <c r="V57" s="6"/>
      <c r="W57" s="6"/>
      <c r="X57" s="6"/>
      <c r="Y57" s="6"/>
      <c r="Z57" s="6">
        <v>1</v>
      </c>
      <c r="AA57" s="6">
        <v>25</v>
      </c>
      <c r="AB57" s="6">
        <v>90</v>
      </c>
      <c r="AC57" s="6">
        <v>11</v>
      </c>
      <c r="AD57" s="6">
        <v>40</v>
      </c>
      <c r="AE57" s="6">
        <v>0</v>
      </c>
      <c r="AF57" s="6">
        <v>0</v>
      </c>
      <c r="AG57" s="6" t="s">
        <v>231</v>
      </c>
      <c r="AH57" s="6" t="s">
        <v>49</v>
      </c>
      <c r="AI57" s="6"/>
    </row>
    <row r="58" customHeight="1" spans="1:35">
      <c r="A58" s="6">
        <f t="shared" si="5"/>
        <v>54</v>
      </c>
      <c r="B58" s="6" t="s">
        <v>40</v>
      </c>
      <c r="C58" s="6" t="s">
        <v>233</v>
      </c>
      <c r="D58" s="6">
        <v>2</v>
      </c>
      <c r="E58" s="6" t="s">
        <v>234</v>
      </c>
      <c r="F58" s="6" t="s">
        <v>76</v>
      </c>
      <c r="G58" s="6" t="s">
        <v>81</v>
      </c>
      <c r="H58" s="6" t="s">
        <v>142</v>
      </c>
      <c r="I58" s="6" t="s">
        <v>54</v>
      </c>
      <c r="J58" s="6">
        <v>1.5</v>
      </c>
      <c r="K58" s="6" t="s">
        <v>184</v>
      </c>
      <c r="L58" s="6"/>
      <c r="M58" s="6"/>
      <c r="N58" s="6"/>
      <c r="O58" s="6"/>
      <c r="P58" s="6"/>
      <c r="Q58" s="6">
        <v>55.5</v>
      </c>
      <c r="R58" s="6"/>
      <c r="S58" s="6"/>
      <c r="T58" s="6"/>
      <c r="U58" s="6"/>
      <c r="V58" s="6"/>
      <c r="W58" s="6"/>
      <c r="X58" s="6"/>
      <c r="Y58" s="6"/>
      <c r="Z58" s="6">
        <v>1</v>
      </c>
      <c r="AA58" s="6">
        <v>18</v>
      </c>
      <c r="AB58" s="6">
        <v>76</v>
      </c>
      <c r="AC58" s="6">
        <v>3</v>
      </c>
      <c r="AD58" s="6">
        <v>13</v>
      </c>
      <c r="AE58" s="6"/>
      <c r="AF58" s="6"/>
      <c r="AG58" s="6" t="s">
        <v>60</v>
      </c>
      <c r="AH58" s="6" t="s">
        <v>49</v>
      </c>
      <c r="AI58" s="6"/>
    </row>
    <row r="59" customHeight="1" spans="1:35">
      <c r="A59" s="6">
        <f t="shared" si="5"/>
        <v>55</v>
      </c>
      <c r="B59" s="6" t="s">
        <v>40</v>
      </c>
      <c r="C59" s="6" t="s">
        <v>98</v>
      </c>
      <c r="D59" s="6">
        <v>1</v>
      </c>
      <c r="E59" s="6" t="s">
        <v>235</v>
      </c>
      <c r="F59" s="6" t="s">
        <v>236</v>
      </c>
      <c r="G59" s="6" t="s">
        <v>44</v>
      </c>
      <c r="H59" s="6" t="s">
        <v>142</v>
      </c>
      <c r="I59" s="6" t="s">
        <v>237</v>
      </c>
      <c r="J59" s="6">
        <v>100</v>
      </c>
      <c r="K59" s="6"/>
      <c r="L59" s="6"/>
      <c r="M59" s="6"/>
      <c r="N59" s="6"/>
      <c r="O59" s="6"/>
      <c r="P59" s="6"/>
      <c r="Q59" s="6">
        <v>25</v>
      </c>
      <c r="R59" s="6"/>
      <c r="S59" s="6"/>
      <c r="T59" s="6"/>
      <c r="U59" s="6"/>
      <c r="V59" s="6"/>
      <c r="W59" s="6"/>
      <c r="X59" s="6"/>
      <c r="Y59" s="6">
        <v>1</v>
      </c>
      <c r="Z59" s="6"/>
      <c r="AA59" s="6">
        <v>89</v>
      </c>
      <c r="AB59" s="6">
        <v>450</v>
      </c>
      <c r="AC59" s="6">
        <v>18</v>
      </c>
      <c r="AD59" s="6">
        <v>75</v>
      </c>
      <c r="AE59" s="6"/>
      <c r="AF59" s="6"/>
      <c r="AG59" s="6" t="s">
        <v>238</v>
      </c>
      <c r="AH59" s="6" t="s">
        <v>239</v>
      </c>
      <c r="AI59" s="6"/>
    </row>
    <row r="60" customHeight="1" spans="1:35">
      <c r="A60" s="6">
        <f t="shared" si="5"/>
        <v>56</v>
      </c>
      <c r="B60" s="6" t="s">
        <v>40</v>
      </c>
      <c r="C60" s="6" t="s">
        <v>240</v>
      </c>
      <c r="D60" s="6">
        <v>2</v>
      </c>
      <c r="E60" s="6" t="s">
        <v>241</v>
      </c>
      <c r="F60" s="6" t="s">
        <v>76</v>
      </c>
      <c r="G60" s="6" t="s">
        <v>81</v>
      </c>
      <c r="H60" s="6" t="s">
        <v>142</v>
      </c>
      <c r="I60" s="6" t="s">
        <v>54</v>
      </c>
      <c r="J60" s="6">
        <v>1.25</v>
      </c>
      <c r="K60" s="6" t="s">
        <v>242</v>
      </c>
      <c r="L60" s="6"/>
      <c r="M60" s="6"/>
      <c r="N60" s="6"/>
      <c r="O60" s="6"/>
      <c r="P60" s="6"/>
      <c r="Q60" s="6">
        <v>46</v>
      </c>
      <c r="R60" s="6"/>
      <c r="S60" s="6"/>
      <c r="T60" s="6"/>
      <c r="U60" s="6"/>
      <c r="V60" s="6"/>
      <c r="W60" s="6"/>
      <c r="X60" s="6"/>
      <c r="Y60" s="6">
        <v>1</v>
      </c>
      <c r="Z60" s="6"/>
      <c r="AA60" s="6">
        <v>56</v>
      </c>
      <c r="AB60" s="6">
        <v>264</v>
      </c>
      <c r="AC60" s="6">
        <v>5</v>
      </c>
      <c r="AD60" s="6">
        <v>19</v>
      </c>
      <c r="AE60" s="6"/>
      <c r="AF60" s="6"/>
      <c r="AG60" s="6" t="s">
        <v>60</v>
      </c>
      <c r="AH60" s="6" t="s">
        <v>49</v>
      </c>
      <c r="AI60" s="6"/>
    </row>
    <row r="61" customHeight="1" spans="1:35">
      <c r="A61" s="6">
        <f t="shared" si="5"/>
        <v>57</v>
      </c>
      <c r="B61" s="6" t="s">
        <v>155</v>
      </c>
      <c r="C61" s="6" t="s">
        <v>243</v>
      </c>
      <c r="D61" s="6">
        <v>2</v>
      </c>
      <c r="E61" s="6" t="s">
        <v>244</v>
      </c>
      <c r="F61" s="6" t="s">
        <v>76</v>
      </c>
      <c r="G61" s="6" t="s">
        <v>77</v>
      </c>
      <c r="H61" s="6" t="s">
        <v>71</v>
      </c>
      <c r="I61" s="6" t="s">
        <v>54</v>
      </c>
      <c r="J61" s="6">
        <v>0.7</v>
      </c>
      <c r="K61" s="6" t="s">
        <v>245</v>
      </c>
      <c r="L61" s="6"/>
      <c r="M61" s="6"/>
      <c r="N61" s="6"/>
      <c r="O61" s="6">
        <v>4000</v>
      </c>
      <c r="P61" s="6"/>
      <c r="Q61" s="6">
        <v>24.5</v>
      </c>
      <c r="R61" s="6"/>
      <c r="S61" s="6"/>
      <c r="T61" s="6"/>
      <c r="U61" s="6"/>
      <c r="V61" s="6"/>
      <c r="W61" s="6"/>
      <c r="X61" s="6"/>
      <c r="Y61" s="6">
        <v>1</v>
      </c>
      <c r="Z61" s="6"/>
      <c r="AA61" s="6">
        <v>20</v>
      </c>
      <c r="AB61" s="6">
        <v>62</v>
      </c>
      <c r="AC61" s="6">
        <v>15</v>
      </c>
      <c r="AD61" s="6">
        <v>42</v>
      </c>
      <c r="AE61" s="6">
        <v>3</v>
      </c>
      <c r="AF61" s="6">
        <v>15</v>
      </c>
      <c r="AG61" s="6" t="s">
        <v>206</v>
      </c>
      <c r="AH61" s="6" t="s">
        <v>49</v>
      </c>
      <c r="AI61" s="6"/>
    </row>
    <row r="62" customHeight="1" spans="1:35">
      <c r="A62" s="6">
        <f t="shared" si="5"/>
        <v>58</v>
      </c>
      <c r="B62" s="6" t="s">
        <v>78</v>
      </c>
      <c r="C62" s="6" t="s">
        <v>246</v>
      </c>
      <c r="D62" s="6">
        <v>2</v>
      </c>
      <c r="E62" s="6" t="s">
        <v>247</v>
      </c>
      <c r="F62" s="6" t="s">
        <v>76</v>
      </c>
      <c r="G62" s="6" t="s">
        <v>77</v>
      </c>
      <c r="H62" s="6" t="s">
        <v>71</v>
      </c>
      <c r="I62" s="6" t="s">
        <v>54</v>
      </c>
      <c r="J62" s="6">
        <v>1.6</v>
      </c>
      <c r="K62" s="6" t="s">
        <v>248</v>
      </c>
      <c r="L62" s="6"/>
      <c r="M62" s="6" t="s">
        <v>249</v>
      </c>
      <c r="N62" s="6" t="s">
        <v>250</v>
      </c>
      <c r="O62" s="6"/>
      <c r="P62" s="6"/>
      <c r="Q62" s="6">
        <v>67.2</v>
      </c>
      <c r="R62" s="6"/>
      <c r="S62" s="6"/>
      <c r="T62" s="6"/>
      <c r="U62" s="6"/>
      <c r="V62" s="6"/>
      <c r="W62" s="6"/>
      <c r="X62" s="6"/>
      <c r="Y62" s="6">
        <v>1</v>
      </c>
      <c r="Z62" s="6"/>
      <c r="AA62" s="6">
        <v>11</v>
      </c>
      <c r="AB62" s="6">
        <v>42</v>
      </c>
      <c r="AC62" s="6">
        <v>4</v>
      </c>
      <c r="AD62" s="6">
        <v>20</v>
      </c>
      <c r="AE62" s="6">
        <v>0</v>
      </c>
      <c r="AF62" s="6">
        <v>0</v>
      </c>
      <c r="AG62" s="6" t="s">
        <v>60</v>
      </c>
      <c r="AH62" s="6" t="s">
        <v>49</v>
      </c>
      <c r="AI62" s="6"/>
    </row>
    <row r="63" customHeight="1" spans="1:35">
      <c r="A63" s="6">
        <f t="shared" si="5"/>
        <v>59</v>
      </c>
      <c r="B63" s="6" t="s">
        <v>78</v>
      </c>
      <c r="C63" s="6" t="s">
        <v>193</v>
      </c>
      <c r="D63" s="6">
        <v>1</v>
      </c>
      <c r="E63" s="6" t="s">
        <v>251</v>
      </c>
      <c r="F63" s="6" t="s">
        <v>84</v>
      </c>
      <c r="G63" s="6" t="s">
        <v>44</v>
      </c>
      <c r="H63" s="6" t="s">
        <v>85</v>
      </c>
      <c r="I63" s="6" t="s">
        <v>46</v>
      </c>
      <c r="J63" s="6">
        <v>1</v>
      </c>
      <c r="K63" s="6"/>
      <c r="L63" s="6"/>
      <c r="M63" s="6"/>
      <c r="N63" s="6"/>
      <c r="O63" s="6"/>
      <c r="P63" s="6"/>
      <c r="Q63" s="6">
        <v>22</v>
      </c>
      <c r="R63" s="6"/>
      <c r="S63" s="6"/>
      <c r="T63" s="6"/>
      <c r="U63" s="6"/>
      <c r="V63" s="6"/>
      <c r="W63" s="6"/>
      <c r="X63" s="6"/>
      <c r="Y63" s="6"/>
      <c r="Z63" s="6">
        <v>1</v>
      </c>
      <c r="AA63" s="6">
        <v>19</v>
      </c>
      <c r="AB63" s="6">
        <v>89</v>
      </c>
      <c r="AC63" s="6">
        <v>5</v>
      </c>
      <c r="AD63" s="6">
        <v>23</v>
      </c>
      <c r="AE63" s="6">
        <v>0</v>
      </c>
      <c r="AF63" s="6">
        <v>0</v>
      </c>
      <c r="AG63" s="6" t="s">
        <v>86</v>
      </c>
      <c r="AH63" s="6" t="s">
        <v>87</v>
      </c>
      <c r="AI63" s="6"/>
    </row>
    <row r="64" customHeight="1" spans="1:35">
      <c r="A64" s="6">
        <f t="shared" si="5"/>
        <v>60</v>
      </c>
      <c r="B64" s="6" t="s">
        <v>40</v>
      </c>
      <c r="C64" s="6" t="s">
        <v>252</v>
      </c>
      <c r="D64" s="6">
        <v>1</v>
      </c>
      <c r="E64" s="6" t="s">
        <v>253</v>
      </c>
      <c r="F64" s="6" t="s">
        <v>95</v>
      </c>
      <c r="G64" s="6" t="s">
        <v>44</v>
      </c>
      <c r="H64" s="6" t="s">
        <v>96</v>
      </c>
      <c r="I64" s="6" t="s">
        <v>46</v>
      </c>
      <c r="J64" s="6"/>
      <c r="K64" s="6"/>
      <c r="L64" s="6"/>
      <c r="M64" s="6"/>
      <c r="N64" s="6"/>
      <c r="O64" s="6"/>
      <c r="P64" s="6"/>
      <c r="Q64" s="6">
        <v>20</v>
      </c>
      <c r="R64" s="6"/>
      <c r="S64" s="6"/>
      <c r="T64" s="6"/>
      <c r="U64" s="6"/>
      <c r="V64" s="6"/>
      <c r="W64" s="6"/>
      <c r="X64" s="6"/>
      <c r="Y64" s="6"/>
      <c r="Z64" s="6">
        <v>1</v>
      </c>
      <c r="AA64" s="6">
        <v>20</v>
      </c>
      <c r="AB64" s="6">
        <v>83</v>
      </c>
      <c r="AC64" s="6">
        <v>8</v>
      </c>
      <c r="AD64" s="6">
        <v>28</v>
      </c>
      <c r="AE64" s="6"/>
      <c r="AF64" s="6"/>
      <c r="AG64" s="6" t="s">
        <v>97</v>
      </c>
      <c r="AH64" s="6" t="s">
        <v>87</v>
      </c>
      <c r="AI64" s="6"/>
    </row>
    <row r="65" customHeight="1" spans="1:35">
      <c r="A65" s="6">
        <f t="shared" si="5"/>
        <v>61</v>
      </c>
      <c r="B65" s="6" t="s">
        <v>155</v>
      </c>
      <c r="C65" s="6" t="s">
        <v>254</v>
      </c>
      <c r="D65" s="6">
        <v>1</v>
      </c>
      <c r="E65" s="6" t="s">
        <v>255</v>
      </c>
      <c r="F65" s="6" t="s">
        <v>256</v>
      </c>
      <c r="G65" s="6" t="s">
        <v>44</v>
      </c>
      <c r="H65" s="6" t="s">
        <v>85</v>
      </c>
      <c r="I65" s="6" t="s">
        <v>46</v>
      </c>
      <c r="J65" s="6">
        <v>1</v>
      </c>
      <c r="K65" s="6"/>
      <c r="L65" s="6"/>
      <c r="M65" s="6"/>
      <c r="N65" s="6"/>
      <c r="O65" s="6"/>
      <c r="P65" s="6"/>
      <c r="Q65" s="6">
        <v>28</v>
      </c>
      <c r="R65" s="6"/>
      <c r="S65" s="6"/>
      <c r="T65" s="6"/>
      <c r="U65" s="6"/>
      <c r="V65" s="6"/>
      <c r="W65" s="6"/>
      <c r="X65" s="6"/>
      <c r="Y65" s="6"/>
      <c r="Z65" s="6">
        <v>1</v>
      </c>
      <c r="AA65" s="6">
        <v>24</v>
      </c>
      <c r="AB65" s="6">
        <v>112</v>
      </c>
      <c r="AC65" s="6">
        <v>8</v>
      </c>
      <c r="AD65" s="6">
        <v>32</v>
      </c>
      <c r="AE65" s="6">
        <v>3</v>
      </c>
      <c r="AF65" s="6">
        <v>16</v>
      </c>
      <c r="AG65" s="6" t="s">
        <v>257</v>
      </c>
      <c r="AH65" s="6" t="s">
        <v>49</v>
      </c>
      <c r="AI65" s="6"/>
    </row>
    <row r="66" customHeight="1" spans="1:35">
      <c r="A66" s="6">
        <f t="shared" ref="A66:A75" si="6">ROW()-4</f>
        <v>62</v>
      </c>
      <c r="B66" s="6" t="s">
        <v>155</v>
      </c>
      <c r="C66" s="6" t="s">
        <v>254</v>
      </c>
      <c r="D66" s="6">
        <v>2</v>
      </c>
      <c r="E66" s="6" t="s">
        <v>258</v>
      </c>
      <c r="F66" s="6" t="s">
        <v>259</v>
      </c>
      <c r="G66" s="6" t="s">
        <v>44</v>
      </c>
      <c r="H66" s="6" t="s">
        <v>260</v>
      </c>
      <c r="I66" s="6" t="s">
        <v>46</v>
      </c>
      <c r="J66" s="6">
        <v>1</v>
      </c>
      <c r="K66" s="6"/>
      <c r="L66" s="6"/>
      <c r="M66" s="6"/>
      <c r="N66" s="6"/>
      <c r="O66" s="6"/>
      <c r="P66" s="6"/>
      <c r="Q66" s="6">
        <v>600</v>
      </c>
      <c r="R66" s="6"/>
      <c r="S66" s="6"/>
      <c r="T66" s="6"/>
      <c r="U66" s="6"/>
      <c r="V66" s="6"/>
      <c r="W66" s="6"/>
      <c r="X66" s="6"/>
      <c r="Y66" s="6"/>
      <c r="Z66" s="7">
        <v>1</v>
      </c>
      <c r="AA66" s="7">
        <v>1385</v>
      </c>
      <c r="AB66" s="7">
        <v>4673</v>
      </c>
      <c r="AC66" s="7">
        <v>568</v>
      </c>
      <c r="AD66" s="7">
        <v>2455</v>
      </c>
      <c r="AE66" s="7">
        <v>106</v>
      </c>
      <c r="AF66" s="7">
        <v>556</v>
      </c>
      <c r="AG66" s="8" t="s">
        <v>261</v>
      </c>
      <c r="AH66" s="8" t="s">
        <v>262</v>
      </c>
      <c r="AI66" s="6"/>
    </row>
    <row r="67" customHeight="1" spans="1:35">
      <c r="A67" s="6">
        <f t="shared" si="6"/>
        <v>63</v>
      </c>
      <c r="B67" s="6" t="s">
        <v>67</v>
      </c>
      <c r="C67" s="6" t="s">
        <v>263</v>
      </c>
      <c r="D67" s="6">
        <v>2</v>
      </c>
      <c r="E67" s="6" t="s">
        <v>264</v>
      </c>
      <c r="F67" s="6" t="s">
        <v>265</v>
      </c>
      <c r="G67" s="6" t="s">
        <v>77</v>
      </c>
      <c r="H67" s="6" t="s">
        <v>71</v>
      </c>
      <c r="I67" s="6" t="s">
        <v>54</v>
      </c>
      <c r="J67" s="6">
        <v>1.2</v>
      </c>
      <c r="K67" s="6">
        <v>70</v>
      </c>
      <c r="L67" s="6"/>
      <c r="M67" s="6"/>
      <c r="N67" s="6"/>
      <c r="O67" s="6"/>
      <c r="P67" s="6"/>
      <c r="Q67" s="6">
        <v>50.5</v>
      </c>
      <c r="R67" s="6"/>
      <c r="S67" s="6"/>
      <c r="T67" s="6"/>
      <c r="U67" s="6"/>
      <c r="V67" s="6"/>
      <c r="W67" s="6"/>
      <c r="X67" s="6"/>
      <c r="Y67" s="6"/>
      <c r="Z67" s="6">
        <v>1</v>
      </c>
      <c r="AA67" s="6">
        <v>54</v>
      </c>
      <c r="AB67" s="6">
        <v>220</v>
      </c>
      <c r="AC67" s="6">
        <v>8</v>
      </c>
      <c r="AD67" s="6">
        <v>31</v>
      </c>
      <c r="AE67" s="6"/>
      <c r="AF67" s="6"/>
      <c r="AG67" s="6" t="s">
        <v>266</v>
      </c>
      <c r="AH67" s="6" t="s">
        <v>49</v>
      </c>
      <c r="AI67" s="6"/>
    </row>
    <row r="68" customHeight="1" spans="1:35">
      <c r="A68" s="6">
        <f t="shared" si="6"/>
        <v>64</v>
      </c>
      <c r="B68" s="6" t="s">
        <v>61</v>
      </c>
      <c r="C68" s="6" t="s">
        <v>267</v>
      </c>
      <c r="D68" s="6">
        <v>2</v>
      </c>
      <c r="E68" s="6" t="s">
        <v>268</v>
      </c>
      <c r="F68" s="6" t="s">
        <v>171</v>
      </c>
      <c r="G68" s="6" t="s">
        <v>44</v>
      </c>
      <c r="H68" s="6" t="s">
        <v>142</v>
      </c>
      <c r="I68" s="6" t="s">
        <v>54</v>
      </c>
      <c r="J68" s="6">
        <v>2</v>
      </c>
      <c r="K68" s="6" t="s">
        <v>269</v>
      </c>
      <c r="L68" s="6"/>
      <c r="M68" s="6"/>
      <c r="N68" s="6"/>
      <c r="O68" s="6"/>
      <c r="P68" s="6"/>
      <c r="Q68" s="6">
        <v>52</v>
      </c>
      <c r="R68" s="6"/>
      <c r="S68" s="6"/>
      <c r="T68" s="6"/>
      <c r="U68" s="6"/>
      <c r="V68" s="6"/>
      <c r="W68" s="6"/>
      <c r="X68" s="6"/>
      <c r="Y68" s="6"/>
      <c r="Z68" s="6">
        <v>1</v>
      </c>
      <c r="AA68" s="6">
        <v>60</v>
      </c>
      <c r="AB68" s="6">
        <v>260</v>
      </c>
      <c r="AC68" s="6">
        <v>32</v>
      </c>
      <c r="AD68" s="6">
        <v>132</v>
      </c>
      <c r="AE68" s="6"/>
      <c r="AF68" s="6"/>
      <c r="AG68" s="6" t="s">
        <v>60</v>
      </c>
      <c r="AH68" s="6" t="s">
        <v>49</v>
      </c>
      <c r="AI68" s="6"/>
    </row>
    <row r="69" customHeight="1" spans="1:35">
      <c r="A69" s="6">
        <f t="shared" si="6"/>
        <v>65</v>
      </c>
      <c r="B69" s="6" t="s">
        <v>61</v>
      </c>
      <c r="C69" s="6" t="s">
        <v>270</v>
      </c>
      <c r="D69" s="6">
        <v>1</v>
      </c>
      <c r="E69" s="6" t="s">
        <v>271</v>
      </c>
      <c r="F69" s="6" t="s">
        <v>272</v>
      </c>
      <c r="G69" s="6" t="s">
        <v>44</v>
      </c>
      <c r="H69" s="6" t="s">
        <v>142</v>
      </c>
      <c r="I69" s="6" t="s">
        <v>237</v>
      </c>
      <c r="J69" s="6">
        <v>100</v>
      </c>
      <c r="K69" s="6"/>
      <c r="L69" s="6"/>
      <c r="M69" s="6"/>
      <c r="N69" s="6"/>
      <c r="O69" s="6"/>
      <c r="P69" s="6"/>
      <c r="Q69" s="6">
        <v>25</v>
      </c>
      <c r="R69" s="6"/>
      <c r="S69" s="6"/>
      <c r="T69" s="6"/>
      <c r="U69" s="6"/>
      <c r="V69" s="6"/>
      <c r="W69" s="6"/>
      <c r="X69" s="6"/>
      <c r="Y69" s="6"/>
      <c r="Z69" s="6">
        <v>1</v>
      </c>
      <c r="AA69" s="6">
        <v>46</v>
      </c>
      <c r="AB69" s="6">
        <v>155</v>
      </c>
      <c r="AC69" s="6">
        <v>9</v>
      </c>
      <c r="AD69" s="6">
        <v>28</v>
      </c>
      <c r="AE69" s="6"/>
      <c r="AF69" s="6"/>
      <c r="AG69" s="6" t="s">
        <v>238</v>
      </c>
      <c r="AH69" s="6" t="s">
        <v>239</v>
      </c>
      <c r="AI69" s="6"/>
    </row>
    <row r="70" customHeight="1" spans="1:35">
      <c r="A70" s="6">
        <f t="shared" si="6"/>
        <v>66</v>
      </c>
      <c r="B70" s="6" t="s">
        <v>61</v>
      </c>
      <c r="C70" s="6" t="s">
        <v>273</v>
      </c>
      <c r="D70" s="6">
        <v>1</v>
      </c>
      <c r="E70" s="6" t="s">
        <v>274</v>
      </c>
      <c r="F70" s="6" t="s">
        <v>275</v>
      </c>
      <c r="G70" s="6" t="s">
        <v>44</v>
      </c>
      <c r="H70" s="6" t="s">
        <v>142</v>
      </c>
      <c r="I70" s="6" t="s">
        <v>237</v>
      </c>
      <c r="J70" s="6">
        <v>150</v>
      </c>
      <c r="K70" s="6"/>
      <c r="L70" s="6"/>
      <c r="M70" s="6"/>
      <c r="N70" s="6"/>
      <c r="O70" s="6"/>
      <c r="P70" s="6"/>
      <c r="Q70" s="6">
        <v>37.5</v>
      </c>
      <c r="R70" s="6"/>
      <c r="S70" s="6"/>
      <c r="T70" s="6"/>
      <c r="U70" s="6"/>
      <c r="V70" s="6"/>
      <c r="W70" s="6"/>
      <c r="X70" s="6"/>
      <c r="Y70" s="6"/>
      <c r="Z70" s="6">
        <v>1</v>
      </c>
      <c r="AA70" s="6">
        <v>395</v>
      </c>
      <c r="AB70" s="6">
        <v>1519</v>
      </c>
      <c r="AC70" s="6">
        <v>113</v>
      </c>
      <c r="AD70" s="6">
        <v>442</v>
      </c>
      <c r="AE70" s="6"/>
      <c r="AF70" s="6"/>
      <c r="AG70" s="6" t="s">
        <v>238</v>
      </c>
      <c r="AH70" s="6" t="s">
        <v>239</v>
      </c>
      <c r="AI70" s="6"/>
    </row>
    <row r="71" customHeight="1" spans="1:35">
      <c r="A71" s="6">
        <f t="shared" si="6"/>
        <v>67</v>
      </c>
      <c r="B71" s="6" t="s">
        <v>113</v>
      </c>
      <c r="C71" s="6" t="s">
        <v>276</v>
      </c>
      <c r="D71" s="6">
        <v>1</v>
      </c>
      <c r="E71" s="6" t="s">
        <v>277</v>
      </c>
      <c r="F71" s="6" t="s">
        <v>278</v>
      </c>
      <c r="G71" s="6" t="s">
        <v>109</v>
      </c>
      <c r="H71" s="6" t="s">
        <v>85</v>
      </c>
      <c r="I71" s="6" t="s">
        <v>46</v>
      </c>
      <c r="J71" s="6">
        <v>1</v>
      </c>
      <c r="K71" s="6"/>
      <c r="L71" s="6"/>
      <c r="M71" s="6"/>
      <c r="N71" s="6"/>
      <c r="O71" s="6"/>
      <c r="P71" s="6"/>
      <c r="Q71" s="6">
        <v>80</v>
      </c>
      <c r="R71" s="6"/>
      <c r="S71" s="6"/>
      <c r="T71" s="6"/>
      <c r="U71" s="6"/>
      <c r="V71" s="6"/>
      <c r="W71" s="6"/>
      <c r="X71" s="6"/>
      <c r="Y71" s="6"/>
      <c r="Z71" s="6">
        <v>1</v>
      </c>
      <c r="AA71" s="6">
        <v>231</v>
      </c>
      <c r="AB71" s="6">
        <v>963</v>
      </c>
      <c r="AC71" s="6">
        <v>108</v>
      </c>
      <c r="AD71" s="6">
        <v>413</v>
      </c>
      <c r="AE71" s="6"/>
      <c r="AF71" s="6"/>
      <c r="AG71" s="6" t="s">
        <v>117</v>
      </c>
      <c r="AH71" s="6" t="s">
        <v>87</v>
      </c>
      <c r="AI71" s="6"/>
    </row>
    <row r="72" customHeight="1" spans="1:35">
      <c r="A72" s="6">
        <f t="shared" si="6"/>
        <v>68</v>
      </c>
      <c r="B72" s="6" t="s">
        <v>155</v>
      </c>
      <c r="C72" s="6" t="s">
        <v>279</v>
      </c>
      <c r="D72" s="6">
        <v>1</v>
      </c>
      <c r="E72" s="6" t="s">
        <v>280</v>
      </c>
      <c r="F72" s="6" t="s">
        <v>76</v>
      </c>
      <c r="G72" s="6" t="s">
        <v>81</v>
      </c>
      <c r="H72" s="6" t="s">
        <v>45</v>
      </c>
      <c r="I72" s="6" t="s">
        <v>54</v>
      </c>
      <c r="J72" s="6">
        <v>1.3</v>
      </c>
      <c r="K72" s="6"/>
      <c r="L72" s="6"/>
      <c r="M72" s="6"/>
      <c r="N72" s="6"/>
      <c r="O72" s="6"/>
      <c r="P72" s="6"/>
      <c r="Q72" s="6">
        <v>54.6</v>
      </c>
      <c r="R72" s="6"/>
      <c r="S72" s="6"/>
      <c r="T72" s="6"/>
      <c r="U72" s="6"/>
      <c r="V72" s="6"/>
      <c r="W72" s="6"/>
      <c r="X72" s="6"/>
      <c r="Y72" s="6">
        <v>1</v>
      </c>
      <c r="Z72" s="6"/>
      <c r="AA72" s="6">
        <v>139</v>
      </c>
      <c r="AB72" s="6">
        <v>652</v>
      </c>
      <c r="AC72" s="6">
        <v>83</v>
      </c>
      <c r="AD72" s="6">
        <v>387</v>
      </c>
      <c r="AE72" s="6">
        <v>18</v>
      </c>
      <c r="AF72" s="6">
        <v>86</v>
      </c>
      <c r="AG72" s="6" t="s">
        <v>281</v>
      </c>
      <c r="AH72" s="6" t="s">
        <v>49</v>
      </c>
      <c r="AI72" s="6"/>
    </row>
    <row r="73" customHeight="1" spans="1:35">
      <c r="A73" s="6">
        <f t="shared" si="6"/>
        <v>69</v>
      </c>
      <c r="B73" s="6" t="s">
        <v>73</v>
      </c>
      <c r="C73" s="6" t="s">
        <v>282</v>
      </c>
      <c r="D73" s="6">
        <v>1</v>
      </c>
      <c r="E73" s="6" t="s">
        <v>283</v>
      </c>
      <c r="F73" s="6" t="s">
        <v>76</v>
      </c>
      <c r="G73" s="6" t="s">
        <v>77</v>
      </c>
      <c r="H73" s="6" t="s">
        <v>45</v>
      </c>
      <c r="I73" s="6" t="s">
        <v>54</v>
      </c>
      <c r="J73" s="6">
        <v>1.18</v>
      </c>
      <c r="K73" s="6"/>
      <c r="L73" s="6"/>
      <c r="M73" s="6"/>
      <c r="N73" s="6"/>
      <c r="O73" s="6"/>
      <c r="P73" s="6"/>
      <c r="Q73" s="6">
        <v>47.2</v>
      </c>
      <c r="R73" s="6"/>
      <c r="S73" s="6"/>
      <c r="T73" s="6"/>
      <c r="U73" s="6"/>
      <c r="V73" s="6"/>
      <c r="W73" s="6"/>
      <c r="X73" s="6"/>
      <c r="Y73" s="6"/>
      <c r="Z73" s="6">
        <v>1</v>
      </c>
      <c r="AA73" s="6">
        <v>16</v>
      </c>
      <c r="AB73" s="6">
        <v>66</v>
      </c>
      <c r="AC73" s="6">
        <v>9</v>
      </c>
      <c r="AD73" s="6">
        <v>25</v>
      </c>
      <c r="AE73" s="6"/>
      <c r="AF73" s="6"/>
      <c r="AG73" s="6" t="s">
        <v>60</v>
      </c>
      <c r="AH73" s="6" t="s">
        <v>49</v>
      </c>
      <c r="AI73" s="6"/>
    </row>
    <row r="74" customHeight="1" spans="1:35">
      <c r="A74" s="6">
        <f t="shared" si="6"/>
        <v>70</v>
      </c>
      <c r="B74" s="6" t="s">
        <v>61</v>
      </c>
      <c r="C74" s="6" t="s">
        <v>284</v>
      </c>
      <c r="D74" s="6">
        <v>1</v>
      </c>
      <c r="E74" s="6" t="s">
        <v>285</v>
      </c>
      <c r="F74" s="6" t="s">
        <v>286</v>
      </c>
      <c r="G74" s="6" t="s">
        <v>109</v>
      </c>
      <c r="H74" s="6" t="s">
        <v>85</v>
      </c>
      <c r="I74" s="6" t="s">
        <v>46</v>
      </c>
      <c r="J74" s="6">
        <v>55</v>
      </c>
      <c r="K74" s="6"/>
      <c r="L74" s="6"/>
      <c r="M74" s="6"/>
      <c r="N74" s="6"/>
      <c r="O74" s="6"/>
      <c r="P74" s="6"/>
      <c r="Q74" s="6">
        <v>55</v>
      </c>
      <c r="R74" s="6"/>
      <c r="S74" s="6"/>
      <c r="T74" s="6"/>
      <c r="U74" s="6"/>
      <c r="V74" s="6"/>
      <c r="W74" s="6"/>
      <c r="X74" s="6"/>
      <c r="Y74" s="6">
        <v>1</v>
      </c>
      <c r="Z74" s="6"/>
      <c r="AA74" s="6">
        <v>30</v>
      </c>
      <c r="AB74" s="6">
        <v>109</v>
      </c>
      <c r="AC74" s="6">
        <v>15</v>
      </c>
      <c r="AD74" s="6">
        <v>53</v>
      </c>
      <c r="AE74" s="6">
        <v>5</v>
      </c>
      <c r="AF74" s="6">
        <v>20</v>
      </c>
      <c r="AG74" s="6" t="s">
        <v>287</v>
      </c>
      <c r="AH74" s="6" t="s">
        <v>87</v>
      </c>
      <c r="AI74" s="6"/>
    </row>
    <row r="75" customHeight="1" spans="1:35">
      <c r="A75" s="6">
        <f t="shared" si="6"/>
        <v>71</v>
      </c>
      <c r="B75" s="6" t="s">
        <v>73</v>
      </c>
      <c r="C75" s="6" t="s">
        <v>288</v>
      </c>
      <c r="D75" s="6">
        <v>1</v>
      </c>
      <c r="E75" s="6" t="s">
        <v>289</v>
      </c>
      <c r="F75" s="6" t="s">
        <v>84</v>
      </c>
      <c r="G75" s="6" t="s">
        <v>44</v>
      </c>
      <c r="H75" s="6" t="s">
        <v>85</v>
      </c>
      <c r="I75" s="6" t="s">
        <v>46</v>
      </c>
      <c r="J75" s="6">
        <v>1</v>
      </c>
      <c r="K75" s="6"/>
      <c r="L75" s="6"/>
      <c r="M75" s="6"/>
      <c r="N75" s="6"/>
      <c r="O75" s="6"/>
      <c r="P75" s="6"/>
      <c r="Q75" s="6">
        <v>20</v>
      </c>
      <c r="R75" s="6"/>
      <c r="S75" s="6"/>
      <c r="T75" s="6"/>
      <c r="U75" s="6"/>
      <c r="V75" s="6"/>
      <c r="W75" s="6"/>
      <c r="X75" s="6"/>
      <c r="Y75" s="6">
        <v>1</v>
      </c>
      <c r="Z75" s="6"/>
      <c r="AA75" s="6">
        <v>11</v>
      </c>
      <c r="AB75" s="6">
        <v>42</v>
      </c>
      <c r="AC75" s="6">
        <v>4</v>
      </c>
      <c r="AD75" s="6">
        <v>16</v>
      </c>
      <c r="AE75" s="6"/>
      <c r="AF75" s="6"/>
      <c r="AG75" s="6" t="s">
        <v>290</v>
      </c>
      <c r="AH75" s="6" t="s">
        <v>87</v>
      </c>
      <c r="AI75" s="6"/>
    </row>
    <row r="76" customHeight="1" spans="1:35">
      <c r="A76" s="6">
        <f t="shared" ref="A76:A85" si="7">ROW()-4</f>
        <v>72</v>
      </c>
      <c r="B76" s="6" t="s">
        <v>61</v>
      </c>
      <c r="C76" s="6" t="s">
        <v>273</v>
      </c>
      <c r="D76" s="6">
        <v>2</v>
      </c>
      <c r="E76" s="6" t="s">
        <v>291</v>
      </c>
      <c r="F76" s="6" t="s">
        <v>292</v>
      </c>
      <c r="G76" s="6" t="s">
        <v>44</v>
      </c>
      <c r="H76" s="6" t="s">
        <v>71</v>
      </c>
      <c r="I76" s="6" t="s">
        <v>46</v>
      </c>
      <c r="J76" s="6">
        <v>1</v>
      </c>
      <c r="K76" s="6"/>
      <c r="L76" s="6"/>
      <c r="M76" s="6"/>
      <c r="N76" s="6"/>
      <c r="O76" s="6"/>
      <c r="P76" s="6"/>
      <c r="Q76" s="6">
        <v>100</v>
      </c>
      <c r="R76" s="6"/>
      <c r="S76" s="6"/>
      <c r="T76" s="6"/>
      <c r="U76" s="6"/>
      <c r="V76" s="6"/>
      <c r="W76" s="6"/>
      <c r="X76" s="6"/>
      <c r="Y76" s="6"/>
      <c r="Z76" s="6"/>
      <c r="AA76" s="6">
        <v>395</v>
      </c>
      <c r="AB76" s="6">
        <v>1519</v>
      </c>
      <c r="AC76" s="6">
        <v>113</v>
      </c>
      <c r="AD76" s="6">
        <v>442</v>
      </c>
      <c r="AE76" s="6"/>
      <c r="AF76" s="6"/>
      <c r="AG76" s="6" t="s">
        <v>293</v>
      </c>
      <c r="AH76" s="6" t="s">
        <v>66</v>
      </c>
      <c r="AI76" s="6"/>
    </row>
    <row r="77" customHeight="1" spans="1:35">
      <c r="A77" s="6">
        <f t="shared" si="7"/>
        <v>73</v>
      </c>
      <c r="B77" s="6" t="s">
        <v>50</v>
      </c>
      <c r="C77" s="6" t="s">
        <v>294</v>
      </c>
      <c r="D77" s="6">
        <v>1</v>
      </c>
      <c r="E77" s="6" t="s">
        <v>295</v>
      </c>
      <c r="F77" s="6" t="s">
        <v>296</v>
      </c>
      <c r="G77" s="6" t="s">
        <v>44</v>
      </c>
      <c r="H77" s="6" t="s">
        <v>45</v>
      </c>
      <c r="I77" s="6" t="s">
        <v>54</v>
      </c>
      <c r="J77" s="6">
        <v>0.4</v>
      </c>
      <c r="K77" s="6"/>
      <c r="L77" s="6"/>
      <c r="M77" s="6"/>
      <c r="N77" s="6"/>
      <c r="O77" s="6"/>
      <c r="P77" s="6"/>
      <c r="Q77" s="6">
        <v>19</v>
      </c>
      <c r="R77" s="6"/>
      <c r="S77" s="6"/>
      <c r="T77" s="6"/>
      <c r="U77" s="6"/>
      <c r="V77" s="6"/>
      <c r="W77" s="6"/>
      <c r="X77" s="6"/>
      <c r="Y77" s="6">
        <v>1</v>
      </c>
      <c r="Z77" s="6"/>
      <c r="AA77" s="6">
        <v>34</v>
      </c>
      <c r="AB77" s="6">
        <v>122</v>
      </c>
      <c r="AC77" s="6">
        <v>21</v>
      </c>
      <c r="AD77" s="6">
        <v>83</v>
      </c>
      <c r="AE77" s="6"/>
      <c r="AF77" s="6"/>
      <c r="AG77" s="6" t="s">
        <v>60</v>
      </c>
      <c r="AH77" s="6" t="s">
        <v>49</v>
      </c>
      <c r="AI77" s="6"/>
    </row>
    <row r="78" customHeight="1" spans="1:35">
      <c r="A78" s="6">
        <f t="shared" si="7"/>
        <v>74</v>
      </c>
      <c r="B78" s="6" t="s">
        <v>50</v>
      </c>
      <c r="C78" s="6" t="s">
        <v>51</v>
      </c>
      <c r="D78" s="6">
        <v>2</v>
      </c>
      <c r="E78" s="6" t="s">
        <v>297</v>
      </c>
      <c r="F78" s="6" t="s">
        <v>298</v>
      </c>
      <c r="G78" s="6" t="s">
        <v>81</v>
      </c>
      <c r="H78" s="6" t="s">
        <v>299</v>
      </c>
      <c r="I78" s="6" t="s">
        <v>54</v>
      </c>
      <c r="J78" s="6">
        <v>1</v>
      </c>
      <c r="K78" s="6" t="s">
        <v>300</v>
      </c>
      <c r="L78" s="6"/>
      <c r="M78" s="6"/>
      <c r="N78" s="6"/>
      <c r="O78" s="6"/>
      <c r="P78" s="6"/>
      <c r="Q78" s="6">
        <v>41</v>
      </c>
      <c r="R78" s="6"/>
      <c r="S78" s="6"/>
      <c r="T78" s="6"/>
      <c r="U78" s="6"/>
      <c r="V78" s="6"/>
      <c r="W78" s="6"/>
      <c r="X78" s="6"/>
      <c r="Y78" s="6">
        <v>1</v>
      </c>
      <c r="Z78" s="6"/>
      <c r="AA78" s="6">
        <v>50</v>
      </c>
      <c r="AB78" s="6">
        <v>170</v>
      </c>
      <c r="AC78" s="6">
        <v>7</v>
      </c>
      <c r="AD78" s="6">
        <v>35</v>
      </c>
      <c r="AE78" s="6"/>
      <c r="AF78" s="6"/>
      <c r="AG78" s="6" t="s">
        <v>301</v>
      </c>
      <c r="AH78" s="6" t="s">
        <v>302</v>
      </c>
      <c r="AI78" s="6"/>
    </row>
    <row r="79" customHeight="1" spans="1:35">
      <c r="A79" s="6">
        <f t="shared" si="7"/>
        <v>75</v>
      </c>
      <c r="B79" s="6" t="s">
        <v>78</v>
      </c>
      <c r="C79" s="6" t="s">
        <v>303</v>
      </c>
      <c r="D79" s="6">
        <v>1</v>
      </c>
      <c r="E79" s="6" t="s">
        <v>304</v>
      </c>
      <c r="F79" s="6" t="s">
        <v>305</v>
      </c>
      <c r="G79" s="6" t="s">
        <v>44</v>
      </c>
      <c r="H79" s="6" t="s">
        <v>306</v>
      </c>
      <c r="I79" s="6" t="s">
        <v>46</v>
      </c>
      <c r="J79" s="6">
        <v>1</v>
      </c>
      <c r="K79" s="6"/>
      <c r="L79" s="6"/>
      <c r="M79" s="6"/>
      <c r="N79" s="6"/>
      <c r="O79" s="6"/>
      <c r="P79" s="6"/>
      <c r="Q79" s="6">
        <v>47</v>
      </c>
      <c r="R79" s="6"/>
      <c r="S79" s="6"/>
      <c r="T79" s="6"/>
      <c r="U79" s="6"/>
      <c r="V79" s="6"/>
      <c r="W79" s="6"/>
      <c r="X79" s="6"/>
      <c r="Y79" s="6">
        <v>1</v>
      </c>
      <c r="Z79" s="6"/>
      <c r="AA79" s="6">
        <v>88</v>
      </c>
      <c r="AB79" s="6">
        <v>357</v>
      </c>
      <c r="AC79" s="6">
        <v>5</v>
      </c>
      <c r="AD79" s="6">
        <v>23</v>
      </c>
      <c r="AE79" s="6"/>
      <c r="AF79" s="6"/>
      <c r="AG79" s="6" t="s">
        <v>307</v>
      </c>
      <c r="AH79" s="6" t="s">
        <v>308</v>
      </c>
      <c r="AI79" s="6"/>
    </row>
    <row r="80" customHeight="1" spans="1:35">
      <c r="A80" s="6">
        <f t="shared" si="7"/>
        <v>76</v>
      </c>
      <c r="B80" s="6" t="s">
        <v>78</v>
      </c>
      <c r="C80" s="6" t="s">
        <v>303</v>
      </c>
      <c r="D80" s="6">
        <v>1</v>
      </c>
      <c r="E80" s="6" t="s">
        <v>309</v>
      </c>
      <c r="F80" s="6" t="s">
        <v>310</v>
      </c>
      <c r="G80" s="6" t="s">
        <v>44</v>
      </c>
      <c r="H80" s="6" t="s">
        <v>306</v>
      </c>
      <c r="I80" s="6" t="s">
        <v>46</v>
      </c>
      <c r="J80" s="6">
        <v>1</v>
      </c>
      <c r="K80" s="6"/>
      <c r="L80" s="6"/>
      <c r="M80" s="6"/>
      <c r="N80" s="6"/>
      <c r="O80" s="6"/>
      <c r="P80" s="6"/>
      <c r="Q80" s="6">
        <v>55</v>
      </c>
      <c r="R80" s="6"/>
      <c r="S80" s="6"/>
      <c r="T80" s="6"/>
      <c r="U80" s="6"/>
      <c r="V80" s="6"/>
      <c r="W80" s="6"/>
      <c r="X80" s="6"/>
      <c r="Y80" s="6">
        <v>1</v>
      </c>
      <c r="Z80" s="6"/>
      <c r="AA80" s="6">
        <v>88</v>
      </c>
      <c r="AB80" s="6">
        <v>357</v>
      </c>
      <c r="AC80" s="6">
        <v>5</v>
      </c>
      <c r="AD80" s="6">
        <v>23</v>
      </c>
      <c r="AE80" s="6"/>
      <c r="AF80" s="6"/>
      <c r="AG80" s="6" t="s">
        <v>311</v>
      </c>
      <c r="AH80" s="6" t="s">
        <v>308</v>
      </c>
      <c r="AI80" s="6"/>
    </row>
    <row r="81" customHeight="1" spans="1:35">
      <c r="A81" s="6">
        <f t="shared" si="7"/>
        <v>77</v>
      </c>
      <c r="B81" s="6" t="s">
        <v>78</v>
      </c>
      <c r="C81" s="6" t="s">
        <v>303</v>
      </c>
      <c r="D81" s="6">
        <v>1</v>
      </c>
      <c r="E81" s="6" t="s">
        <v>312</v>
      </c>
      <c r="F81" s="6" t="s">
        <v>313</v>
      </c>
      <c r="G81" s="6" t="s">
        <v>44</v>
      </c>
      <c r="H81" s="6" t="s">
        <v>306</v>
      </c>
      <c r="I81" s="6" t="s">
        <v>46</v>
      </c>
      <c r="J81" s="6">
        <v>1</v>
      </c>
      <c r="K81" s="6"/>
      <c r="L81" s="6"/>
      <c r="M81" s="6"/>
      <c r="N81" s="6"/>
      <c r="O81" s="6"/>
      <c r="P81" s="6"/>
      <c r="Q81" s="6">
        <v>16</v>
      </c>
      <c r="R81" s="6"/>
      <c r="S81" s="6"/>
      <c r="T81" s="6"/>
      <c r="U81" s="6"/>
      <c r="V81" s="6"/>
      <c r="W81" s="6"/>
      <c r="X81" s="6"/>
      <c r="Y81" s="6">
        <v>1</v>
      </c>
      <c r="Z81" s="6"/>
      <c r="AA81" s="6">
        <v>48</v>
      </c>
      <c r="AB81" s="6">
        <v>144</v>
      </c>
      <c r="AC81" s="6">
        <v>14</v>
      </c>
      <c r="AD81" s="6">
        <v>50</v>
      </c>
      <c r="AE81" s="6"/>
      <c r="AF81" s="6"/>
      <c r="AG81" s="6" t="s">
        <v>314</v>
      </c>
      <c r="AH81" s="6" t="s">
        <v>315</v>
      </c>
      <c r="AI81" s="6"/>
    </row>
    <row r="82" customHeight="1" spans="1:35">
      <c r="A82" s="6">
        <f t="shared" si="7"/>
        <v>78</v>
      </c>
      <c r="B82" s="6" t="s">
        <v>40</v>
      </c>
      <c r="C82" s="6" t="s">
        <v>233</v>
      </c>
      <c r="D82" s="6">
        <v>5</v>
      </c>
      <c r="E82" s="6" t="s">
        <v>316</v>
      </c>
      <c r="F82" s="6" t="s">
        <v>317</v>
      </c>
      <c r="G82" s="6" t="s">
        <v>44</v>
      </c>
      <c r="H82" s="6" t="s">
        <v>96</v>
      </c>
      <c r="I82" s="6" t="s">
        <v>46</v>
      </c>
      <c r="J82" s="6">
        <v>1</v>
      </c>
      <c r="K82" s="6"/>
      <c r="L82" s="6"/>
      <c r="M82" s="6"/>
      <c r="N82" s="6"/>
      <c r="O82" s="6"/>
      <c r="P82" s="6"/>
      <c r="Q82" s="6">
        <v>100</v>
      </c>
      <c r="R82" s="6"/>
      <c r="S82" s="6"/>
      <c r="T82" s="6"/>
      <c r="U82" s="6"/>
      <c r="V82" s="6"/>
      <c r="W82" s="6"/>
      <c r="X82" s="6"/>
      <c r="Y82" s="6"/>
      <c r="Z82" s="6">
        <v>1</v>
      </c>
      <c r="AA82" s="6">
        <v>51</v>
      </c>
      <c r="AB82" s="6">
        <v>298</v>
      </c>
      <c r="AC82" s="6">
        <v>6</v>
      </c>
      <c r="AD82" s="6">
        <v>24</v>
      </c>
      <c r="AE82" s="6"/>
      <c r="AF82" s="6"/>
      <c r="AG82" s="6" t="s">
        <v>318</v>
      </c>
      <c r="AH82" s="6" t="s">
        <v>319</v>
      </c>
      <c r="AI82" s="6"/>
    </row>
    <row r="83" customHeight="1" spans="1:35">
      <c r="A83" s="6">
        <f t="shared" si="7"/>
        <v>79</v>
      </c>
      <c r="B83" s="6" t="s">
        <v>113</v>
      </c>
      <c r="C83" s="6" t="s">
        <v>104</v>
      </c>
      <c r="D83" s="6">
        <v>1</v>
      </c>
      <c r="E83" s="6" t="s">
        <v>320</v>
      </c>
      <c r="F83" s="6" t="s">
        <v>321</v>
      </c>
      <c r="G83" s="6" t="s">
        <v>109</v>
      </c>
      <c r="H83" s="6" t="s">
        <v>85</v>
      </c>
      <c r="I83" s="6" t="s">
        <v>46</v>
      </c>
      <c r="J83" s="6">
        <v>1</v>
      </c>
      <c r="K83" s="6"/>
      <c r="L83" s="6"/>
      <c r="M83" s="6"/>
      <c r="N83" s="6"/>
      <c r="O83" s="6"/>
      <c r="P83" s="6"/>
      <c r="Q83" s="6">
        <v>55</v>
      </c>
      <c r="R83" s="6"/>
      <c r="S83" s="6"/>
      <c r="T83" s="6"/>
      <c r="U83" s="6"/>
      <c r="V83" s="6"/>
      <c r="W83" s="6"/>
      <c r="X83" s="6"/>
      <c r="Y83" s="6"/>
      <c r="Z83" s="6"/>
      <c r="AA83" s="6">
        <v>590</v>
      </c>
      <c r="AB83" s="6">
        <v>1986</v>
      </c>
      <c r="AC83" s="6">
        <v>216</v>
      </c>
      <c r="AD83" s="6">
        <v>738</v>
      </c>
      <c r="AE83" s="6">
        <v>32</v>
      </c>
      <c r="AF83" s="6">
        <v>118</v>
      </c>
      <c r="AG83" s="6" t="s">
        <v>322</v>
      </c>
      <c r="AH83" s="6" t="s">
        <v>323</v>
      </c>
      <c r="AI83" s="6"/>
    </row>
    <row r="84" customHeight="1" spans="1:35">
      <c r="A84" s="6">
        <f t="shared" si="7"/>
        <v>80</v>
      </c>
      <c r="B84" s="6" t="s">
        <v>106</v>
      </c>
      <c r="C84" s="6" t="s">
        <v>107</v>
      </c>
      <c r="D84" s="6">
        <v>5</v>
      </c>
      <c r="E84" s="6" t="s">
        <v>324</v>
      </c>
      <c r="F84" s="6" t="s">
        <v>325</v>
      </c>
      <c r="G84" s="6" t="s">
        <v>44</v>
      </c>
      <c r="H84" s="6" t="s">
        <v>326</v>
      </c>
      <c r="I84" s="6" t="s">
        <v>46</v>
      </c>
      <c r="J84" s="6">
        <v>1</v>
      </c>
      <c r="K84" s="6"/>
      <c r="L84" s="6"/>
      <c r="M84" s="6"/>
      <c r="N84" s="6"/>
      <c r="O84" s="6"/>
      <c r="P84" s="6"/>
      <c r="Q84" s="6">
        <v>50</v>
      </c>
      <c r="R84" s="6"/>
      <c r="S84" s="6"/>
      <c r="T84" s="6"/>
      <c r="U84" s="6"/>
      <c r="V84" s="6"/>
      <c r="W84" s="6"/>
      <c r="X84" s="6"/>
      <c r="Y84" s="6"/>
      <c r="Z84" s="6">
        <v>1</v>
      </c>
      <c r="AA84" s="6">
        <v>502</v>
      </c>
      <c r="AB84" s="6">
        <v>1871</v>
      </c>
      <c r="AC84" s="6">
        <v>197</v>
      </c>
      <c r="AD84" s="6">
        <v>784</v>
      </c>
      <c r="AE84" s="6"/>
      <c r="AF84" s="6"/>
      <c r="AG84" s="6" t="s">
        <v>327</v>
      </c>
      <c r="AH84" s="6" t="s">
        <v>328</v>
      </c>
      <c r="AI84" s="6"/>
    </row>
    <row r="85" customHeight="1" spans="1:35">
      <c r="A85" s="6">
        <f t="shared" si="7"/>
        <v>81</v>
      </c>
      <c r="B85" s="6" t="s">
        <v>78</v>
      </c>
      <c r="C85" s="6" t="s">
        <v>111</v>
      </c>
      <c r="D85" s="6">
        <v>5</v>
      </c>
      <c r="E85" s="6" t="s">
        <v>329</v>
      </c>
      <c r="F85" s="6" t="s">
        <v>325</v>
      </c>
      <c r="G85" s="6" t="s">
        <v>44</v>
      </c>
      <c r="H85" s="6" t="s">
        <v>330</v>
      </c>
      <c r="I85" s="6" t="s">
        <v>46</v>
      </c>
      <c r="J85" s="6">
        <v>1</v>
      </c>
      <c r="K85" s="6"/>
      <c r="L85" s="6"/>
      <c r="M85" s="6"/>
      <c r="N85" s="6"/>
      <c r="O85" s="6"/>
      <c r="P85" s="6"/>
      <c r="Q85" s="6">
        <v>50</v>
      </c>
      <c r="R85" s="6"/>
      <c r="S85" s="6"/>
      <c r="T85" s="6"/>
      <c r="U85" s="6"/>
      <c r="V85" s="6"/>
      <c r="W85" s="6"/>
      <c r="X85" s="6"/>
      <c r="Y85" s="6"/>
      <c r="Z85" s="6">
        <v>1</v>
      </c>
      <c r="AA85" s="6">
        <v>645</v>
      </c>
      <c r="AB85" s="6">
        <v>2552</v>
      </c>
      <c r="AC85" s="6">
        <v>136</v>
      </c>
      <c r="AD85" s="6">
        <v>487</v>
      </c>
      <c r="AE85" s="6">
        <v>0</v>
      </c>
      <c r="AF85" s="6">
        <v>0</v>
      </c>
      <c r="AG85" s="6" t="s">
        <v>331</v>
      </c>
      <c r="AH85" s="6" t="s">
        <v>332</v>
      </c>
      <c r="AI85" s="6"/>
    </row>
    <row r="86" customHeight="1" spans="1:35">
      <c r="A86" s="6">
        <f t="shared" ref="A86:A95" si="8">ROW()-4</f>
        <v>82</v>
      </c>
      <c r="B86" s="6" t="s">
        <v>61</v>
      </c>
      <c r="C86" s="6" t="s">
        <v>333</v>
      </c>
      <c r="D86" s="6">
        <v>1</v>
      </c>
      <c r="E86" s="6" t="s">
        <v>334</v>
      </c>
      <c r="F86" s="6" t="s">
        <v>335</v>
      </c>
      <c r="G86" s="6" t="s">
        <v>336</v>
      </c>
      <c r="H86" s="6" t="s">
        <v>337</v>
      </c>
      <c r="I86" s="6" t="s">
        <v>54</v>
      </c>
      <c r="J86" s="6">
        <v>2</v>
      </c>
      <c r="K86" s="6"/>
      <c r="L86" s="6"/>
      <c r="M86" s="6"/>
      <c r="N86" s="6"/>
      <c r="O86" s="6"/>
      <c r="P86" s="6"/>
      <c r="Q86" s="6">
        <v>38</v>
      </c>
      <c r="R86" s="6"/>
      <c r="S86" s="6"/>
      <c r="T86" s="6"/>
      <c r="U86" s="6"/>
      <c r="V86" s="6"/>
      <c r="W86" s="6"/>
      <c r="X86" s="6"/>
      <c r="Y86" s="6"/>
      <c r="Z86" s="6"/>
      <c r="AA86" s="6">
        <v>204</v>
      </c>
      <c r="AB86" s="6">
        <v>827</v>
      </c>
      <c r="AC86" s="6">
        <v>17</v>
      </c>
      <c r="AD86" s="6">
        <v>58</v>
      </c>
      <c r="AE86" s="6"/>
      <c r="AF86" s="6"/>
      <c r="AG86" s="6" t="s">
        <v>338</v>
      </c>
      <c r="AH86" s="6" t="s">
        <v>339</v>
      </c>
      <c r="AI86" s="6"/>
    </row>
    <row r="87" customHeight="1" spans="1:35">
      <c r="A87" s="6">
        <f t="shared" si="8"/>
        <v>83</v>
      </c>
      <c r="B87" s="6" t="s">
        <v>73</v>
      </c>
      <c r="C87" s="6" t="s">
        <v>123</v>
      </c>
      <c r="D87" s="6">
        <v>1</v>
      </c>
      <c r="E87" s="6" t="s">
        <v>340</v>
      </c>
      <c r="F87" s="6" t="s">
        <v>341</v>
      </c>
      <c r="G87" s="6" t="s">
        <v>59</v>
      </c>
      <c r="H87" s="6" t="s">
        <v>342</v>
      </c>
      <c r="I87" s="6" t="s">
        <v>46</v>
      </c>
      <c r="J87" s="6">
        <v>4</v>
      </c>
      <c r="K87" s="6"/>
      <c r="L87" s="6"/>
      <c r="M87" s="6"/>
      <c r="N87" s="6"/>
      <c r="O87" s="6"/>
      <c r="P87" s="6"/>
      <c r="Q87" s="6">
        <v>58</v>
      </c>
      <c r="R87" s="6"/>
      <c r="S87" s="6"/>
      <c r="T87" s="6"/>
      <c r="U87" s="6"/>
      <c r="V87" s="6"/>
      <c r="W87" s="6"/>
      <c r="X87" s="6"/>
      <c r="Y87" s="6"/>
      <c r="Z87" s="6">
        <v>1</v>
      </c>
      <c r="AA87" s="6">
        <v>29</v>
      </c>
      <c r="AB87" s="6">
        <v>110</v>
      </c>
      <c r="AC87" s="6">
        <v>18</v>
      </c>
      <c r="AD87" s="6">
        <v>72</v>
      </c>
      <c r="AE87" s="6"/>
      <c r="AF87" s="6"/>
      <c r="AG87" s="6" t="s">
        <v>343</v>
      </c>
      <c r="AH87" s="6" t="s">
        <v>344</v>
      </c>
      <c r="AI87" s="6"/>
    </row>
    <row r="88" customHeight="1" spans="1:35">
      <c r="A88" s="6">
        <f t="shared" si="8"/>
        <v>84</v>
      </c>
      <c r="B88" s="6" t="s">
        <v>113</v>
      </c>
      <c r="C88" s="6" t="s">
        <v>345</v>
      </c>
      <c r="D88" s="6">
        <v>1</v>
      </c>
      <c r="E88" s="6" t="s">
        <v>346</v>
      </c>
      <c r="F88" s="6" t="s">
        <v>347</v>
      </c>
      <c r="G88" s="6" t="s">
        <v>81</v>
      </c>
      <c r="H88" s="6" t="s">
        <v>45</v>
      </c>
      <c r="I88" s="6" t="s">
        <v>54</v>
      </c>
      <c r="J88" s="6">
        <v>1.6</v>
      </c>
      <c r="K88" s="6"/>
      <c r="L88" s="6"/>
      <c r="M88" s="6"/>
      <c r="N88" s="6"/>
      <c r="O88" s="6"/>
      <c r="P88" s="6"/>
      <c r="Q88" s="6">
        <v>70</v>
      </c>
      <c r="R88" s="6"/>
      <c r="S88" s="6"/>
      <c r="T88" s="6"/>
      <c r="U88" s="6"/>
      <c r="V88" s="6"/>
      <c r="W88" s="6"/>
      <c r="X88" s="6"/>
      <c r="Y88" s="6"/>
      <c r="Z88" s="6">
        <v>2</v>
      </c>
      <c r="AA88" s="6">
        <v>65</v>
      </c>
      <c r="AB88" s="6">
        <v>220</v>
      </c>
      <c r="AC88" s="6">
        <v>25</v>
      </c>
      <c r="AD88" s="6">
        <v>120</v>
      </c>
      <c r="AE88" s="6"/>
      <c r="AF88" s="6"/>
      <c r="AG88" s="6" t="s">
        <v>348</v>
      </c>
      <c r="AH88" s="6" t="s">
        <v>349</v>
      </c>
      <c r="AI88" s="6"/>
    </row>
    <row r="89" customHeight="1" spans="1:35">
      <c r="A89" s="6">
        <f t="shared" si="8"/>
        <v>85</v>
      </c>
      <c r="B89" s="6" t="s">
        <v>73</v>
      </c>
      <c r="C89" s="6" t="s">
        <v>218</v>
      </c>
      <c r="D89" s="6">
        <v>5</v>
      </c>
      <c r="E89" s="6" t="s">
        <v>350</v>
      </c>
      <c r="F89" s="6" t="s">
        <v>325</v>
      </c>
      <c r="G89" s="6" t="s">
        <v>44</v>
      </c>
      <c r="H89" s="6" t="s">
        <v>342</v>
      </c>
      <c r="I89" s="6" t="s">
        <v>46</v>
      </c>
      <c r="J89" s="6">
        <v>1</v>
      </c>
      <c r="K89" s="6"/>
      <c r="L89" s="6"/>
      <c r="M89" s="6"/>
      <c r="N89" s="6"/>
      <c r="O89" s="6"/>
      <c r="P89" s="6"/>
      <c r="Q89" s="6">
        <v>50</v>
      </c>
      <c r="R89" s="6"/>
      <c r="S89" s="6"/>
      <c r="T89" s="6"/>
      <c r="U89" s="6"/>
      <c r="V89" s="6"/>
      <c r="W89" s="6"/>
      <c r="X89" s="6"/>
      <c r="Y89" s="6"/>
      <c r="Z89" s="6">
        <v>1</v>
      </c>
      <c r="AA89" s="6">
        <v>822</v>
      </c>
      <c r="AB89" s="6">
        <v>2988</v>
      </c>
      <c r="AC89" s="6">
        <v>252</v>
      </c>
      <c r="AD89" s="6">
        <v>922</v>
      </c>
      <c r="AE89" s="6"/>
      <c r="AF89" s="6"/>
      <c r="AG89" s="6" t="s">
        <v>351</v>
      </c>
      <c r="AH89" s="6" t="s">
        <v>352</v>
      </c>
      <c r="AI89" s="6"/>
    </row>
    <row r="90" customHeight="1" spans="1:35">
      <c r="A90" s="6">
        <f t="shared" si="8"/>
        <v>86</v>
      </c>
      <c r="B90" s="6" t="s">
        <v>40</v>
      </c>
      <c r="C90" s="6" t="s">
        <v>353</v>
      </c>
      <c r="D90" s="6">
        <v>1</v>
      </c>
      <c r="E90" s="6" t="s">
        <v>354</v>
      </c>
      <c r="F90" s="6" t="s">
        <v>355</v>
      </c>
      <c r="G90" s="6" t="s">
        <v>44</v>
      </c>
      <c r="H90" s="6" t="s">
        <v>96</v>
      </c>
      <c r="I90" s="6" t="s">
        <v>46</v>
      </c>
      <c r="J90" s="6">
        <v>1</v>
      </c>
      <c r="K90" s="6"/>
      <c r="L90" s="6"/>
      <c r="M90" s="6"/>
      <c r="N90" s="6"/>
      <c r="O90" s="6"/>
      <c r="P90" s="6"/>
      <c r="Q90" s="6">
        <v>25</v>
      </c>
      <c r="R90" s="6"/>
      <c r="S90" s="6"/>
      <c r="T90" s="6"/>
      <c r="U90" s="6"/>
      <c r="V90" s="6"/>
      <c r="W90" s="6"/>
      <c r="X90" s="6"/>
      <c r="Y90" s="6"/>
      <c r="Z90" s="6">
        <v>1</v>
      </c>
      <c r="AA90" s="6">
        <v>31</v>
      </c>
      <c r="AB90" s="6">
        <v>128</v>
      </c>
      <c r="AC90" s="6">
        <v>8</v>
      </c>
      <c r="AD90" s="6">
        <v>20</v>
      </c>
      <c r="AE90" s="6"/>
      <c r="AF90" s="6"/>
      <c r="AG90" s="6" t="s">
        <v>356</v>
      </c>
      <c r="AH90" s="6" t="s">
        <v>357</v>
      </c>
      <c r="AI90" s="6"/>
    </row>
    <row r="91" customHeight="1" spans="1:35">
      <c r="A91" s="6">
        <f t="shared" si="8"/>
        <v>87</v>
      </c>
      <c r="B91" s="6" t="s">
        <v>67</v>
      </c>
      <c r="C91" s="6" t="s">
        <v>358</v>
      </c>
      <c r="D91" s="6">
        <v>2</v>
      </c>
      <c r="E91" s="6" t="s">
        <v>359</v>
      </c>
      <c r="F91" s="6" t="s">
        <v>360</v>
      </c>
      <c r="G91" s="6" t="s">
        <v>81</v>
      </c>
      <c r="H91" s="6" t="s">
        <v>71</v>
      </c>
      <c r="I91" s="6" t="s">
        <v>54</v>
      </c>
      <c r="J91" s="6">
        <v>2</v>
      </c>
      <c r="K91" s="6"/>
      <c r="L91" s="6"/>
      <c r="M91" s="6"/>
      <c r="N91" s="6"/>
      <c r="O91" s="6"/>
      <c r="P91" s="6"/>
      <c r="Q91" s="6">
        <v>78.4</v>
      </c>
      <c r="R91" s="6"/>
      <c r="S91" s="6"/>
      <c r="T91" s="6"/>
      <c r="U91" s="6"/>
      <c r="V91" s="6"/>
      <c r="W91" s="6"/>
      <c r="X91" s="6"/>
      <c r="Y91" s="6">
        <v>1</v>
      </c>
      <c r="Z91" s="6"/>
      <c r="AA91" s="6">
        <v>17</v>
      </c>
      <c r="AB91" s="6">
        <v>118</v>
      </c>
      <c r="AC91" s="6">
        <v>2</v>
      </c>
      <c r="AD91" s="6">
        <v>10</v>
      </c>
      <c r="AE91" s="6"/>
      <c r="AF91" s="6"/>
      <c r="AG91" s="6" t="s">
        <v>361</v>
      </c>
      <c r="AH91" s="6" t="s">
        <v>362</v>
      </c>
      <c r="AI91" s="6"/>
    </row>
    <row r="92" customHeight="1" spans="1:35">
      <c r="A92" s="6">
        <f t="shared" si="8"/>
        <v>88</v>
      </c>
      <c r="B92" s="6" t="s">
        <v>113</v>
      </c>
      <c r="C92" s="6" t="s">
        <v>147</v>
      </c>
      <c r="D92" s="6">
        <v>1</v>
      </c>
      <c r="E92" s="6" t="s">
        <v>363</v>
      </c>
      <c r="F92" s="6" t="s">
        <v>364</v>
      </c>
      <c r="G92" s="6" t="s">
        <v>44</v>
      </c>
      <c r="H92" s="6" t="s">
        <v>71</v>
      </c>
      <c r="I92" s="6" t="s">
        <v>181</v>
      </c>
      <c r="J92" s="6">
        <v>2</v>
      </c>
      <c r="K92" s="6"/>
      <c r="L92" s="6"/>
      <c r="M92" s="6"/>
      <c r="N92" s="6"/>
      <c r="O92" s="6"/>
      <c r="P92" s="6"/>
      <c r="Q92" s="6">
        <v>32</v>
      </c>
      <c r="R92" s="6"/>
      <c r="S92" s="6"/>
      <c r="T92" s="6"/>
      <c r="U92" s="6"/>
      <c r="V92" s="6"/>
      <c r="W92" s="6"/>
      <c r="X92" s="6"/>
      <c r="Y92" s="6">
        <v>1</v>
      </c>
      <c r="Z92" s="6"/>
      <c r="AA92" s="6">
        <v>95</v>
      </c>
      <c r="AB92" s="6">
        <v>398</v>
      </c>
      <c r="AC92" s="6">
        <v>14</v>
      </c>
      <c r="AD92" s="6">
        <v>51</v>
      </c>
      <c r="AE92" s="6"/>
      <c r="AF92" s="6"/>
      <c r="AG92" s="6" t="s">
        <v>365</v>
      </c>
      <c r="AH92" s="6" t="s">
        <v>366</v>
      </c>
      <c r="AI92" s="6"/>
    </row>
    <row r="93" customHeight="1" spans="1:35">
      <c r="A93" s="6">
        <f t="shared" si="8"/>
        <v>89</v>
      </c>
      <c r="B93" s="6" t="s">
        <v>168</v>
      </c>
      <c r="C93" s="6" t="s">
        <v>367</v>
      </c>
      <c r="D93" s="6">
        <v>1</v>
      </c>
      <c r="E93" s="6" t="s">
        <v>368</v>
      </c>
      <c r="F93" s="6" t="s">
        <v>369</v>
      </c>
      <c r="G93" s="6" t="s">
        <v>59</v>
      </c>
      <c r="H93" s="6" t="s">
        <v>370</v>
      </c>
      <c r="I93" s="6" t="s">
        <v>46</v>
      </c>
      <c r="J93" s="6">
        <v>1</v>
      </c>
      <c r="K93" s="6"/>
      <c r="L93" s="6"/>
      <c r="M93" s="6"/>
      <c r="N93" s="6"/>
      <c r="O93" s="6"/>
      <c r="P93" s="6"/>
      <c r="Q93" s="6">
        <v>5</v>
      </c>
      <c r="R93" s="6"/>
      <c r="S93" s="6"/>
      <c r="T93" s="6"/>
      <c r="U93" s="6"/>
      <c r="V93" s="6"/>
      <c r="W93" s="6"/>
      <c r="X93" s="6"/>
      <c r="Y93" s="6"/>
      <c r="Z93" s="6">
        <v>1</v>
      </c>
      <c r="AA93" s="6">
        <v>28</v>
      </c>
      <c r="AB93" s="6">
        <v>112</v>
      </c>
      <c r="AC93" s="6">
        <v>7</v>
      </c>
      <c r="AD93" s="6">
        <v>32</v>
      </c>
      <c r="AE93" s="6"/>
      <c r="AF93" s="6"/>
      <c r="AG93" s="6" t="s">
        <v>371</v>
      </c>
      <c r="AH93" s="6" t="s">
        <v>372</v>
      </c>
      <c r="AI93" s="6"/>
    </row>
    <row r="94" customHeight="1" spans="1:35">
      <c r="A94" s="6">
        <f t="shared" si="8"/>
        <v>90</v>
      </c>
      <c r="B94" s="6" t="s">
        <v>78</v>
      </c>
      <c r="C94" s="6" t="s">
        <v>373</v>
      </c>
      <c r="D94" s="6">
        <v>2</v>
      </c>
      <c r="E94" s="6" t="s">
        <v>374</v>
      </c>
      <c r="F94" s="6" t="s">
        <v>375</v>
      </c>
      <c r="G94" s="6" t="s">
        <v>81</v>
      </c>
      <c r="H94" s="6" t="s">
        <v>330</v>
      </c>
      <c r="I94" s="6" t="s">
        <v>54</v>
      </c>
      <c r="J94" s="6">
        <v>2.5</v>
      </c>
      <c r="K94" s="6"/>
      <c r="L94" s="6"/>
      <c r="M94" s="6"/>
      <c r="N94" s="6"/>
      <c r="O94" s="6"/>
      <c r="P94" s="6"/>
      <c r="Q94" s="6">
        <v>100</v>
      </c>
      <c r="R94" s="6"/>
      <c r="S94" s="6"/>
      <c r="T94" s="6"/>
      <c r="U94" s="6"/>
      <c r="V94" s="6"/>
      <c r="W94" s="6"/>
      <c r="X94" s="6"/>
      <c r="Y94" s="6">
        <v>1</v>
      </c>
      <c r="Z94" s="6"/>
      <c r="AA94" s="6">
        <v>12</v>
      </c>
      <c r="AB94" s="6">
        <v>46</v>
      </c>
      <c r="AC94" s="6">
        <v>1</v>
      </c>
      <c r="AD94" s="6">
        <v>4</v>
      </c>
      <c r="AE94" s="6"/>
      <c r="AF94" s="6"/>
      <c r="AG94" s="6" t="s">
        <v>376</v>
      </c>
      <c r="AH94" s="6" t="s">
        <v>377</v>
      </c>
      <c r="AI94" s="6"/>
    </row>
    <row r="95" customHeight="1" spans="1:35">
      <c r="A95" s="6">
        <f t="shared" si="8"/>
        <v>91</v>
      </c>
      <c r="B95" s="6" t="s">
        <v>50</v>
      </c>
      <c r="C95" s="6" t="s">
        <v>378</v>
      </c>
      <c r="D95" s="6">
        <v>1</v>
      </c>
      <c r="E95" s="6" t="s">
        <v>379</v>
      </c>
      <c r="F95" s="6" t="s">
        <v>380</v>
      </c>
      <c r="G95" s="6" t="s">
        <v>44</v>
      </c>
      <c r="H95" s="6" t="s">
        <v>299</v>
      </c>
      <c r="I95" s="6" t="s">
        <v>46</v>
      </c>
      <c r="J95" s="6">
        <v>1</v>
      </c>
      <c r="K95" s="6"/>
      <c r="L95" s="6"/>
      <c r="M95" s="6"/>
      <c r="N95" s="6"/>
      <c r="O95" s="6"/>
      <c r="P95" s="6"/>
      <c r="Q95" s="6">
        <v>10</v>
      </c>
      <c r="R95" s="6"/>
      <c r="S95" s="6"/>
      <c r="T95" s="6"/>
      <c r="U95" s="6"/>
      <c r="V95" s="6"/>
      <c r="W95" s="6"/>
      <c r="X95" s="6"/>
      <c r="Y95" s="6"/>
      <c r="Z95" s="6">
        <v>1</v>
      </c>
      <c r="AA95" s="6">
        <v>81</v>
      </c>
      <c r="AB95" s="6">
        <v>300</v>
      </c>
      <c r="AC95" s="6">
        <v>52</v>
      </c>
      <c r="AD95" s="6">
        <v>149</v>
      </c>
      <c r="AE95" s="6"/>
      <c r="AF95" s="6"/>
      <c r="AG95" s="6" t="s">
        <v>381</v>
      </c>
      <c r="AH95" s="6" t="s">
        <v>382</v>
      </c>
      <c r="AI95" s="6"/>
    </row>
    <row r="96" customHeight="1" spans="1:35">
      <c r="A96" s="6">
        <f t="shared" ref="A96:A105" si="9">ROW()-4</f>
        <v>92</v>
      </c>
      <c r="B96" s="6" t="s">
        <v>113</v>
      </c>
      <c r="C96" s="6" t="s">
        <v>383</v>
      </c>
      <c r="D96" s="6">
        <v>5</v>
      </c>
      <c r="E96" s="6" t="s">
        <v>384</v>
      </c>
      <c r="F96" s="6" t="s">
        <v>325</v>
      </c>
      <c r="G96" s="6" t="s">
        <v>44</v>
      </c>
      <c r="H96" s="6" t="s">
        <v>385</v>
      </c>
      <c r="I96" s="6" t="s">
        <v>46</v>
      </c>
      <c r="J96" s="6">
        <v>1</v>
      </c>
      <c r="K96" s="6"/>
      <c r="L96" s="6"/>
      <c r="M96" s="6"/>
      <c r="N96" s="6"/>
      <c r="O96" s="6"/>
      <c r="P96" s="6"/>
      <c r="Q96" s="6">
        <v>25</v>
      </c>
      <c r="R96" s="6"/>
      <c r="S96" s="6"/>
      <c r="T96" s="6"/>
      <c r="U96" s="6"/>
      <c r="V96" s="6"/>
      <c r="W96" s="6"/>
      <c r="X96" s="6"/>
      <c r="Y96" s="6"/>
      <c r="Z96" s="6">
        <v>1</v>
      </c>
      <c r="AA96" s="6">
        <v>48</v>
      </c>
      <c r="AB96" s="6">
        <v>203</v>
      </c>
      <c r="AC96" s="6">
        <v>7</v>
      </c>
      <c r="AD96" s="6">
        <v>27</v>
      </c>
      <c r="AE96" s="6"/>
      <c r="AF96" s="6"/>
      <c r="AG96" s="6" t="s">
        <v>386</v>
      </c>
      <c r="AH96" s="6" t="s">
        <v>387</v>
      </c>
      <c r="AI96" s="6"/>
    </row>
    <row r="97" customHeight="1" spans="1:35">
      <c r="A97" s="6">
        <f t="shared" si="9"/>
        <v>93</v>
      </c>
      <c r="B97" s="6" t="s">
        <v>113</v>
      </c>
      <c r="C97" s="6" t="s">
        <v>114</v>
      </c>
      <c r="D97" s="6">
        <v>5</v>
      </c>
      <c r="E97" s="6" t="s">
        <v>388</v>
      </c>
      <c r="F97" s="6" t="s">
        <v>389</v>
      </c>
      <c r="G97" s="6" t="s">
        <v>44</v>
      </c>
      <c r="H97" s="6" t="s">
        <v>71</v>
      </c>
      <c r="I97" s="6" t="s">
        <v>181</v>
      </c>
      <c r="J97" s="6"/>
      <c r="K97" s="6"/>
      <c r="L97" s="6"/>
      <c r="M97" s="6"/>
      <c r="N97" s="6"/>
      <c r="O97" s="6"/>
      <c r="P97" s="6"/>
      <c r="Q97" s="6">
        <v>60</v>
      </c>
      <c r="R97" s="6"/>
      <c r="S97" s="6"/>
      <c r="T97" s="6"/>
      <c r="U97" s="6"/>
      <c r="V97" s="6"/>
      <c r="W97" s="6"/>
      <c r="X97" s="6"/>
      <c r="Y97" s="6"/>
      <c r="Z97" s="6">
        <v>1</v>
      </c>
      <c r="AA97" s="6">
        <v>50</v>
      </c>
      <c r="AB97" s="6">
        <v>230</v>
      </c>
      <c r="AC97" s="6">
        <v>25</v>
      </c>
      <c r="AD97" s="6">
        <v>89</v>
      </c>
      <c r="AE97" s="6"/>
      <c r="AF97" s="6"/>
      <c r="AG97" s="6" t="s">
        <v>390</v>
      </c>
      <c r="AH97" s="6" t="s">
        <v>391</v>
      </c>
      <c r="AI97" s="6"/>
    </row>
    <row r="98" customHeight="1" spans="1:35">
      <c r="A98" s="6">
        <f t="shared" si="9"/>
        <v>94</v>
      </c>
      <c r="B98" s="6" t="s">
        <v>113</v>
      </c>
      <c r="C98" s="6" t="s">
        <v>147</v>
      </c>
      <c r="D98" s="6">
        <v>2</v>
      </c>
      <c r="E98" s="6" t="s">
        <v>392</v>
      </c>
      <c r="F98" s="6" t="s">
        <v>393</v>
      </c>
      <c r="G98" s="6" t="s">
        <v>81</v>
      </c>
      <c r="H98" s="6" t="s">
        <v>142</v>
      </c>
      <c r="I98" s="6" t="s">
        <v>54</v>
      </c>
      <c r="J98" s="6">
        <v>1</v>
      </c>
      <c r="K98" s="6" t="s">
        <v>394</v>
      </c>
      <c r="L98" s="6"/>
      <c r="M98" s="6"/>
      <c r="N98" s="6"/>
      <c r="O98" s="6"/>
      <c r="P98" s="6"/>
      <c r="Q98" s="6">
        <v>36</v>
      </c>
      <c r="R98" s="6"/>
      <c r="S98" s="6"/>
      <c r="T98" s="6"/>
      <c r="U98" s="6"/>
      <c r="V98" s="6"/>
      <c r="W98" s="6"/>
      <c r="X98" s="6"/>
      <c r="Y98" s="6">
        <v>1</v>
      </c>
      <c r="Z98" s="6"/>
      <c r="AA98" s="6">
        <v>75</v>
      </c>
      <c r="AB98" s="6">
        <v>278</v>
      </c>
      <c r="AC98" s="6">
        <v>19</v>
      </c>
      <c r="AD98" s="6">
        <v>79</v>
      </c>
      <c r="AE98" s="6"/>
      <c r="AF98" s="6"/>
      <c r="AG98" s="6" t="s">
        <v>395</v>
      </c>
      <c r="AH98" s="6" t="s">
        <v>396</v>
      </c>
      <c r="AI98" s="6"/>
    </row>
    <row r="99" customHeight="1" spans="1:35">
      <c r="A99" s="6">
        <f t="shared" si="9"/>
        <v>95</v>
      </c>
      <c r="B99" s="6" t="s">
        <v>113</v>
      </c>
      <c r="C99" s="6" t="s">
        <v>162</v>
      </c>
      <c r="D99" s="6">
        <v>2</v>
      </c>
      <c r="E99" s="6" t="s">
        <v>397</v>
      </c>
      <c r="F99" s="6" t="s">
        <v>398</v>
      </c>
      <c r="G99" s="6" t="s">
        <v>81</v>
      </c>
      <c r="H99" s="6" t="s">
        <v>142</v>
      </c>
      <c r="I99" s="6" t="s">
        <v>54</v>
      </c>
      <c r="J99" s="6">
        <v>1.6</v>
      </c>
      <c r="K99" s="6" t="s">
        <v>399</v>
      </c>
      <c r="L99" s="6"/>
      <c r="M99" s="6"/>
      <c r="N99" s="6"/>
      <c r="O99" s="6"/>
      <c r="P99" s="6"/>
      <c r="Q99" s="6">
        <v>59.2</v>
      </c>
      <c r="R99" s="6"/>
      <c r="S99" s="6"/>
      <c r="T99" s="6"/>
      <c r="U99" s="6"/>
      <c r="V99" s="6"/>
      <c r="W99" s="6"/>
      <c r="X99" s="6"/>
      <c r="Y99" s="6">
        <v>1</v>
      </c>
      <c r="Z99" s="6"/>
      <c r="AA99" s="6">
        <v>6</v>
      </c>
      <c r="AB99" s="6">
        <v>17</v>
      </c>
      <c r="AC99" s="6"/>
      <c r="AD99" s="6"/>
      <c r="AE99" s="6"/>
      <c r="AF99" s="6"/>
      <c r="AG99" s="6" t="s">
        <v>400</v>
      </c>
      <c r="AH99" s="6" t="s">
        <v>401</v>
      </c>
      <c r="AI99" s="6"/>
    </row>
    <row r="100" customHeight="1" spans="1:35">
      <c r="A100" s="6">
        <f t="shared" si="9"/>
        <v>96</v>
      </c>
      <c r="B100" s="6" t="s">
        <v>113</v>
      </c>
      <c r="C100" s="6" t="s">
        <v>150</v>
      </c>
      <c r="D100" s="6">
        <v>2</v>
      </c>
      <c r="E100" s="6" t="s">
        <v>402</v>
      </c>
      <c r="F100" s="6" t="s">
        <v>403</v>
      </c>
      <c r="G100" s="6" t="s">
        <v>81</v>
      </c>
      <c r="H100" s="6" t="s">
        <v>142</v>
      </c>
      <c r="I100" s="6" t="s">
        <v>54</v>
      </c>
      <c r="J100" s="6">
        <v>0.8</v>
      </c>
      <c r="K100" s="6" t="s">
        <v>404</v>
      </c>
      <c r="L100" s="6"/>
      <c r="M100" s="6"/>
      <c r="N100" s="6"/>
      <c r="O100" s="6"/>
      <c r="P100" s="6"/>
      <c r="Q100" s="6">
        <v>30</v>
      </c>
      <c r="R100" s="6"/>
      <c r="S100" s="6"/>
      <c r="T100" s="6"/>
      <c r="U100" s="6"/>
      <c r="V100" s="6"/>
      <c r="W100" s="6"/>
      <c r="X100" s="6"/>
      <c r="Y100" s="6"/>
      <c r="Z100" s="6">
        <v>1</v>
      </c>
      <c r="AA100" s="6">
        <v>13</v>
      </c>
      <c r="AB100" s="6">
        <v>48</v>
      </c>
      <c r="AC100" s="6">
        <v>3</v>
      </c>
      <c r="AD100" s="6">
        <v>13</v>
      </c>
      <c r="AE100" s="6"/>
      <c r="AF100" s="6"/>
      <c r="AG100" s="6" t="s">
        <v>405</v>
      </c>
      <c r="AH100" s="6" t="s">
        <v>406</v>
      </c>
      <c r="AI100" s="6"/>
    </row>
    <row r="101" customHeight="1" spans="1:35">
      <c r="A101" s="6">
        <f t="shared" si="9"/>
        <v>97</v>
      </c>
      <c r="B101" s="6" t="s">
        <v>155</v>
      </c>
      <c r="C101" s="6" t="s">
        <v>407</v>
      </c>
      <c r="D101" s="6">
        <v>1</v>
      </c>
      <c r="E101" s="6" t="s">
        <v>408</v>
      </c>
      <c r="F101" s="6" t="s">
        <v>409</v>
      </c>
      <c r="G101" s="6" t="s">
        <v>81</v>
      </c>
      <c r="H101" s="6" t="s">
        <v>45</v>
      </c>
      <c r="I101" s="6" t="s">
        <v>54</v>
      </c>
      <c r="J101" s="6">
        <v>2.24</v>
      </c>
      <c r="K101" s="6"/>
      <c r="L101" s="6"/>
      <c r="M101" s="6"/>
      <c r="N101" s="6"/>
      <c r="O101" s="6"/>
      <c r="P101" s="6"/>
      <c r="Q101" s="6">
        <v>59.4</v>
      </c>
      <c r="R101" s="6"/>
      <c r="S101" s="6"/>
      <c r="T101" s="6"/>
      <c r="U101" s="6"/>
      <c r="V101" s="6"/>
      <c r="W101" s="6"/>
      <c r="X101" s="6"/>
      <c r="Y101" s="6"/>
      <c r="Z101" s="6">
        <v>1</v>
      </c>
      <c r="AA101" s="6">
        <v>126</v>
      </c>
      <c r="AB101" s="6">
        <v>616</v>
      </c>
      <c r="AC101" s="6">
        <v>47</v>
      </c>
      <c r="AD101" s="6">
        <v>203</v>
      </c>
      <c r="AE101" s="6">
        <v>16</v>
      </c>
      <c r="AF101" s="6">
        <v>86</v>
      </c>
      <c r="AG101" s="6" t="s">
        <v>410</v>
      </c>
      <c r="AH101" s="6" t="s">
        <v>411</v>
      </c>
      <c r="AI101" s="6"/>
    </row>
    <row r="102" customHeight="1" spans="1:35">
      <c r="A102" s="6">
        <f t="shared" si="9"/>
        <v>98</v>
      </c>
      <c r="B102" s="6" t="s">
        <v>61</v>
      </c>
      <c r="C102" s="6" t="s">
        <v>267</v>
      </c>
      <c r="D102" s="6">
        <v>5</v>
      </c>
      <c r="E102" s="6" t="s">
        <v>412</v>
      </c>
      <c r="F102" s="6" t="s">
        <v>325</v>
      </c>
      <c r="G102" s="6" t="s">
        <v>44</v>
      </c>
      <c r="H102" s="6" t="s">
        <v>337</v>
      </c>
      <c r="I102" s="6" t="s">
        <v>46</v>
      </c>
      <c r="J102" s="6">
        <v>1</v>
      </c>
      <c r="K102" s="6"/>
      <c r="L102" s="6"/>
      <c r="M102" s="6"/>
      <c r="N102" s="6"/>
      <c r="O102" s="6"/>
      <c r="P102" s="6"/>
      <c r="Q102" s="6">
        <v>50</v>
      </c>
      <c r="R102" s="6"/>
      <c r="S102" s="6"/>
      <c r="T102" s="6"/>
      <c r="U102" s="6"/>
      <c r="V102" s="6"/>
      <c r="W102" s="6"/>
      <c r="X102" s="6"/>
      <c r="Y102" s="6"/>
      <c r="Z102" s="6">
        <v>1</v>
      </c>
      <c r="AA102" s="6">
        <v>198</v>
      </c>
      <c r="AB102" s="6">
        <v>828</v>
      </c>
      <c r="AC102" s="6"/>
      <c r="AD102" s="6"/>
      <c r="AE102" s="6"/>
      <c r="AF102" s="6"/>
      <c r="AG102" s="6" t="s">
        <v>413</v>
      </c>
      <c r="AH102" s="6" t="s">
        <v>66</v>
      </c>
      <c r="AI102" s="6"/>
    </row>
    <row r="103" customHeight="1" spans="1:35">
      <c r="A103" s="6">
        <f t="shared" si="9"/>
        <v>99</v>
      </c>
      <c r="B103" s="6" t="s">
        <v>106</v>
      </c>
      <c r="C103" s="6" t="s">
        <v>159</v>
      </c>
      <c r="D103" s="6">
        <v>2</v>
      </c>
      <c r="E103" s="6" t="s">
        <v>414</v>
      </c>
      <c r="F103" s="6" t="s">
        <v>415</v>
      </c>
      <c r="G103" s="6" t="s">
        <v>81</v>
      </c>
      <c r="H103" s="6" t="s">
        <v>326</v>
      </c>
      <c r="I103" s="6" t="s">
        <v>54</v>
      </c>
      <c r="J103" s="6">
        <v>2.4</v>
      </c>
      <c r="K103" s="6"/>
      <c r="L103" s="6"/>
      <c r="M103" s="6"/>
      <c r="N103" s="6"/>
      <c r="O103" s="6"/>
      <c r="P103" s="6"/>
      <c r="Q103" s="6">
        <v>102</v>
      </c>
      <c r="R103" s="6"/>
      <c r="S103" s="6"/>
      <c r="T103" s="6"/>
      <c r="U103" s="6"/>
      <c r="V103" s="6"/>
      <c r="W103" s="6"/>
      <c r="X103" s="6"/>
      <c r="Y103" s="6"/>
      <c r="Z103" s="6">
        <v>1</v>
      </c>
      <c r="AA103" s="6">
        <v>75</v>
      </c>
      <c r="AB103" s="6">
        <v>200</v>
      </c>
      <c r="AC103" s="6">
        <v>52</v>
      </c>
      <c r="AD103" s="6">
        <v>130</v>
      </c>
      <c r="AE103" s="6">
        <v>18</v>
      </c>
      <c r="AF103" s="6">
        <v>84</v>
      </c>
      <c r="AG103" s="6" t="s">
        <v>416</v>
      </c>
      <c r="AH103" s="6" t="s">
        <v>417</v>
      </c>
      <c r="AI103" s="6"/>
    </row>
    <row r="104" customHeight="1" spans="1:35">
      <c r="A104" s="6">
        <f t="shared" si="9"/>
        <v>100</v>
      </c>
      <c r="B104" s="6" t="s">
        <v>113</v>
      </c>
      <c r="C104" s="6" t="s">
        <v>162</v>
      </c>
      <c r="D104" s="6">
        <v>5</v>
      </c>
      <c r="E104" s="6" t="s">
        <v>418</v>
      </c>
      <c r="F104" s="6" t="s">
        <v>325</v>
      </c>
      <c r="G104" s="6" t="s">
        <v>44</v>
      </c>
      <c r="H104" s="6" t="s">
        <v>385</v>
      </c>
      <c r="I104" s="6" t="s">
        <v>46</v>
      </c>
      <c r="J104" s="6">
        <v>1</v>
      </c>
      <c r="K104" s="6"/>
      <c r="L104" s="6"/>
      <c r="M104" s="6"/>
      <c r="N104" s="6"/>
      <c r="O104" s="6"/>
      <c r="P104" s="6"/>
      <c r="Q104" s="6">
        <v>25</v>
      </c>
      <c r="R104" s="6"/>
      <c r="S104" s="6"/>
      <c r="T104" s="6"/>
      <c r="U104" s="6"/>
      <c r="V104" s="6"/>
      <c r="W104" s="6"/>
      <c r="X104" s="6"/>
      <c r="Y104" s="6"/>
      <c r="Z104" s="6">
        <v>1</v>
      </c>
      <c r="AA104" s="6">
        <v>44</v>
      </c>
      <c r="AB104" s="6">
        <v>220</v>
      </c>
      <c r="AC104" s="6">
        <v>15</v>
      </c>
      <c r="AD104" s="6">
        <v>52</v>
      </c>
      <c r="AE104" s="6">
        <v>4</v>
      </c>
      <c r="AF104" s="6">
        <v>20</v>
      </c>
      <c r="AG104" s="6" t="s">
        <v>386</v>
      </c>
      <c r="AH104" s="6" t="s">
        <v>419</v>
      </c>
      <c r="AI104" s="6"/>
    </row>
    <row r="105" customHeight="1" spans="1:35">
      <c r="A105" s="6">
        <f t="shared" si="9"/>
        <v>101</v>
      </c>
      <c r="B105" s="6" t="s">
        <v>78</v>
      </c>
      <c r="C105" s="6" t="s">
        <v>420</v>
      </c>
      <c r="D105" s="6">
        <v>1</v>
      </c>
      <c r="E105" s="6" t="s">
        <v>421</v>
      </c>
      <c r="F105" s="6" t="s">
        <v>422</v>
      </c>
      <c r="G105" s="6" t="s">
        <v>59</v>
      </c>
      <c r="H105" s="6" t="s">
        <v>330</v>
      </c>
      <c r="I105" s="6" t="s">
        <v>46</v>
      </c>
      <c r="J105" s="6">
        <v>1</v>
      </c>
      <c r="K105" s="6"/>
      <c r="L105" s="6"/>
      <c r="M105" s="6"/>
      <c r="N105" s="6"/>
      <c r="O105" s="6"/>
      <c r="P105" s="6"/>
      <c r="Q105" s="6">
        <v>25</v>
      </c>
      <c r="R105" s="6"/>
      <c r="S105" s="6"/>
      <c r="T105" s="6"/>
      <c r="U105" s="6"/>
      <c r="V105" s="6"/>
      <c r="W105" s="6"/>
      <c r="X105" s="6"/>
      <c r="Y105" s="6">
        <v>1</v>
      </c>
      <c r="Z105" s="6"/>
      <c r="AA105" s="6">
        <v>23</v>
      </c>
      <c r="AB105" s="6">
        <v>89</v>
      </c>
      <c r="AC105" s="6">
        <v>4</v>
      </c>
      <c r="AD105" s="6">
        <v>12</v>
      </c>
      <c r="AE105" s="6">
        <v>0</v>
      </c>
      <c r="AF105" s="6">
        <v>0</v>
      </c>
      <c r="AG105" s="6" t="s">
        <v>423</v>
      </c>
      <c r="AH105" s="6" t="s">
        <v>424</v>
      </c>
      <c r="AI105" s="6"/>
    </row>
    <row r="106" customHeight="1" spans="1:35">
      <c r="A106" s="6">
        <f t="shared" ref="A106:A115" si="10">ROW()-4</f>
        <v>102</v>
      </c>
      <c r="B106" s="6" t="s">
        <v>50</v>
      </c>
      <c r="C106" s="6" t="s">
        <v>100</v>
      </c>
      <c r="D106" s="6">
        <v>1</v>
      </c>
      <c r="E106" s="6" t="s">
        <v>425</v>
      </c>
      <c r="F106" s="6" t="s">
        <v>426</v>
      </c>
      <c r="G106" s="6" t="s">
        <v>44</v>
      </c>
      <c r="H106" s="6" t="s">
        <v>71</v>
      </c>
      <c r="I106" s="6" t="s">
        <v>54</v>
      </c>
      <c r="J106" s="6">
        <v>1.8</v>
      </c>
      <c r="K106" s="6"/>
      <c r="L106" s="6"/>
      <c r="M106" s="6"/>
      <c r="N106" s="6"/>
      <c r="O106" s="6"/>
      <c r="P106" s="6"/>
      <c r="Q106" s="6">
        <v>12.35</v>
      </c>
      <c r="R106" s="6"/>
      <c r="S106" s="6"/>
      <c r="T106" s="6"/>
      <c r="U106" s="6"/>
      <c r="V106" s="6"/>
      <c r="W106" s="6"/>
      <c r="X106" s="6"/>
      <c r="Y106" s="6">
        <v>1</v>
      </c>
      <c r="Z106" s="6"/>
      <c r="AA106" s="6">
        <v>27</v>
      </c>
      <c r="AB106" s="6">
        <v>132</v>
      </c>
      <c r="AC106" s="6">
        <v>4</v>
      </c>
      <c r="AD106" s="6">
        <v>11</v>
      </c>
      <c r="AE106" s="6"/>
      <c r="AF106" s="6"/>
      <c r="AG106" s="6" t="s">
        <v>427</v>
      </c>
      <c r="AH106" s="6" t="s">
        <v>428</v>
      </c>
      <c r="AI106" s="6"/>
    </row>
    <row r="107" customHeight="1" spans="1:35">
      <c r="A107" s="6">
        <f t="shared" si="10"/>
        <v>103</v>
      </c>
      <c r="B107" s="6" t="s">
        <v>50</v>
      </c>
      <c r="C107" s="6" t="s">
        <v>126</v>
      </c>
      <c r="D107" s="6">
        <v>2</v>
      </c>
      <c r="E107" s="6" t="s">
        <v>429</v>
      </c>
      <c r="F107" s="6" t="s">
        <v>430</v>
      </c>
      <c r="G107" s="6" t="s">
        <v>81</v>
      </c>
      <c r="H107" s="6" t="s">
        <v>142</v>
      </c>
      <c r="I107" s="6" t="s">
        <v>54</v>
      </c>
      <c r="J107" s="6">
        <v>0.83</v>
      </c>
      <c r="K107" s="6" t="s">
        <v>184</v>
      </c>
      <c r="L107" s="6"/>
      <c r="M107" s="6"/>
      <c r="N107" s="6"/>
      <c r="O107" s="6"/>
      <c r="P107" s="6"/>
      <c r="Q107" s="6">
        <v>29</v>
      </c>
      <c r="R107" s="6"/>
      <c r="S107" s="6"/>
      <c r="T107" s="6"/>
      <c r="U107" s="6"/>
      <c r="V107" s="6"/>
      <c r="W107" s="6"/>
      <c r="X107" s="6"/>
      <c r="Y107" s="6"/>
      <c r="Z107" s="6">
        <v>1</v>
      </c>
      <c r="AA107" s="6">
        <v>62</v>
      </c>
      <c r="AB107" s="6">
        <v>263</v>
      </c>
      <c r="AC107" s="6">
        <v>25</v>
      </c>
      <c r="AD107" s="6">
        <v>103</v>
      </c>
      <c r="AE107" s="6">
        <v>2</v>
      </c>
      <c r="AF107" s="6">
        <v>8</v>
      </c>
      <c r="AG107" s="6" t="s">
        <v>431</v>
      </c>
      <c r="AH107" s="6" t="s">
        <v>432</v>
      </c>
      <c r="AI107" s="6"/>
    </row>
    <row r="108" customHeight="1" spans="1:35">
      <c r="A108" s="6">
        <f t="shared" si="10"/>
        <v>104</v>
      </c>
      <c r="B108" s="6" t="s">
        <v>78</v>
      </c>
      <c r="C108" s="6"/>
      <c r="D108" s="6">
        <v>2</v>
      </c>
      <c r="E108" s="6" t="s">
        <v>433</v>
      </c>
      <c r="F108" s="6" t="s">
        <v>434</v>
      </c>
      <c r="G108" s="6" t="s">
        <v>44</v>
      </c>
      <c r="H108" s="6" t="s">
        <v>435</v>
      </c>
      <c r="I108" s="6"/>
      <c r="J108" s="6" t="s">
        <v>436</v>
      </c>
      <c r="K108" s="6"/>
      <c r="L108" s="6"/>
      <c r="M108" s="6"/>
      <c r="N108" s="6"/>
      <c r="O108" s="6"/>
      <c r="P108" s="6"/>
      <c r="Q108" s="6">
        <v>100</v>
      </c>
      <c r="R108" s="6"/>
      <c r="S108" s="6"/>
      <c r="T108" s="6"/>
      <c r="U108" s="6"/>
      <c r="V108" s="6"/>
      <c r="W108" s="6"/>
      <c r="X108" s="6"/>
      <c r="Y108" s="6">
        <v>5</v>
      </c>
      <c r="Z108" s="6">
        <v>12</v>
      </c>
      <c r="AA108" s="6">
        <v>500</v>
      </c>
      <c r="AB108" s="6">
        <v>2000</v>
      </c>
      <c r="AC108" s="6">
        <v>200</v>
      </c>
      <c r="AD108" s="6">
        <v>800</v>
      </c>
      <c r="AE108" s="6"/>
      <c r="AF108" s="6"/>
      <c r="AG108" s="6" t="s">
        <v>437</v>
      </c>
      <c r="AH108" s="6" t="s">
        <v>438</v>
      </c>
      <c r="AI108" s="6"/>
    </row>
    <row r="109" customHeight="1" spans="1:35">
      <c r="A109" s="6">
        <f t="shared" si="10"/>
        <v>105</v>
      </c>
      <c r="B109" s="6" t="s">
        <v>78</v>
      </c>
      <c r="C109" s="6" t="s">
        <v>144</v>
      </c>
      <c r="D109" s="6">
        <v>1</v>
      </c>
      <c r="E109" s="6" t="s">
        <v>439</v>
      </c>
      <c r="F109" s="6" t="s">
        <v>440</v>
      </c>
      <c r="G109" s="6" t="s">
        <v>44</v>
      </c>
      <c r="H109" s="6" t="s">
        <v>142</v>
      </c>
      <c r="I109" s="6" t="s">
        <v>181</v>
      </c>
      <c r="J109" s="6">
        <v>1</v>
      </c>
      <c r="K109" s="6"/>
      <c r="L109" s="6"/>
      <c r="M109" s="6"/>
      <c r="N109" s="6"/>
      <c r="O109" s="6"/>
      <c r="P109" s="6"/>
      <c r="Q109" s="6">
        <v>36</v>
      </c>
      <c r="R109" s="6"/>
      <c r="S109" s="6"/>
      <c r="T109" s="6"/>
      <c r="U109" s="6"/>
      <c r="V109" s="6"/>
      <c r="W109" s="6"/>
      <c r="X109" s="6"/>
      <c r="Y109" s="6"/>
      <c r="Z109" s="6">
        <v>1</v>
      </c>
      <c r="AA109" s="6">
        <v>99</v>
      </c>
      <c r="AB109" s="6">
        <v>362</v>
      </c>
      <c r="AC109" s="6">
        <v>43</v>
      </c>
      <c r="AD109" s="6">
        <v>163</v>
      </c>
      <c r="AE109" s="6"/>
      <c r="AF109" s="6"/>
      <c r="AG109" s="6" t="s">
        <v>441</v>
      </c>
      <c r="AH109" s="6" t="s">
        <v>442</v>
      </c>
      <c r="AI109" s="6"/>
    </row>
    <row r="110" customHeight="1" spans="1:35">
      <c r="A110" s="6">
        <f t="shared" si="10"/>
        <v>106</v>
      </c>
      <c r="B110" s="6" t="s">
        <v>67</v>
      </c>
      <c r="C110" s="6" t="s">
        <v>443</v>
      </c>
      <c r="D110" s="6">
        <v>1</v>
      </c>
      <c r="E110" s="6" t="s">
        <v>444</v>
      </c>
      <c r="F110" s="6" t="s">
        <v>445</v>
      </c>
      <c r="G110" s="6" t="s">
        <v>59</v>
      </c>
      <c r="H110" s="6" t="s">
        <v>446</v>
      </c>
      <c r="I110" s="6" t="s">
        <v>46</v>
      </c>
      <c r="J110" s="6">
        <v>1</v>
      </c>
      <c r="K110" s="6"/>
      <c r="L110" s="6"/>
      <c r="M110" s="6"/>
      <c r="N110" s="6"/>
      <c r="O110" s="6"/>
      <c r="P110" s="6"/>
      <c r="Q110" s="6">
        <v>37</v>
      </c>
      <c r="R110" s="6"/>
      <c r="S110" s="6"/>
      <c r="T110" s="6"/>
      <c r="U110" s="6"/>
      <c r="V110" s="6"/>
      <c r="W110" s="6"/>
      <c r="X110" s="6"/>
      <c r="Y110" s="6"/>
      <c r="Z110" s="6">
        <v>1</v>
      </c>
      <c r="AA110" s="6">
        <v>52</v>
      </c>
      <c r="AB110" s="6">
        <v>201</v>
      </c>
      <c r="AC110" s="6">
        <v>10</v>
      </c>
      <c r="AD110" s="6">
        <v>46</v>
      </c>
      <c r="AE110" s="6"/>
      <c r="AF110" s="6"/>
      <c r="AG110" s="6" t="s">
        <v>447</v>
      </c>
      <c r="AH110" s="6" t="s">
        <v>448</v>
      </c>
      <c r="AI110" s="6"/>
    </row>
    <row r="111" customHeight="1" spans="1:35">
      <c r="A111" s="6">
        <f t="shared" si="10"/>
        <v>107</v>
      </c>
      <c r="B111" s="6" t="s">
        <v>73</v>
      </c>
      <c r="C111" s="6" t="s">
        <v>449</v>
      </c>
      <c r="D111" s="6">
        <v>2</v>
      </c>
      <c r="E111" s="6" t="s">
        <v>450</v>
      </c>
      <c r="F111" s="6" t="s">
        <v>375</v>
      </c>
      <c r="G111" s="6" t="s">
        <v>81</v>
      </c>
      <c r="H111" s="6" t="s">
        <v>342</v>
      </c>
      <c r="I111" s="6" t="s">
        <v>54</v>
      </c>
      <c r="J111" s="6">
        <v>2.5</v>
      </c>
      <c r="K111" s="6">
        <v>100</v>
      </c>
      <c r="L111" s="6">
        <v>1000</v>
      </c>
      <c r="M111" s="6"/>
      <c r="N111" s="6"/>
      <c r="O111" s="6"/>
      <c r="P111" s="6"/>
      <c r="Q111" s="6">
        <v>95</v>
      </c>
      <c r="R111" s="6"/>
      <c r="S111" s="6"/>
      <c r="T111" s="6"/>
      <c r="U111" s="6"/>
      <c r="V111" s="6"/>
      <c r="W111" s="6"/>
      <c r="X111" s="6"/>
      <c r="Y111" s="6">
        <v>1</v>
      </c>
      <c r="Z111" s="6"/>
      <c r="AA111" s="6">
        <v>29</v>
      </c>
      <c r="AB111" s="6">
        <v>114</v>
      </c>
      <c r="AC111" s="6">
        <v>7</v>
      </c>
      <c r="AD111" s="6">
        <v>28</v>
      </c>
      <c r="AE111" s="6"/>
      <c r="AF111" s="6"/>
      <c r="AG111" s="6" t="s">
        <v>451</v>
      </c>
      <c r="AH111" s="6" t="s">
        <v>452</v>
      </c>
      <c r="AI111" s="6"/>
    </row>
    <row r="112" customHeight="1" spans="1:35">
      <c r="A112" s="6">
        <f t="shared" si="10"/>
        <v>108</v>
      </c>
      <c r="B112" s="6" t="s">
        <v>106</v>
      </c>
      <c r="C112" s="6" t="s">
        <v>199</v>
      </c>
      <c r="D112" s="6">
        <v>1</v>
      </c>
      <c r="E112" s="6" t="s">
        <v>453</v>
      </c>
      <c r="F112" s="6" t="s">
        <v>454</v>
      </c>
      <c r="G112" s="6" t="s">
        <v>59</v>
      </c>
      <c r="H112" s="6" t="s">
        <v>326</v>
      </c>
      <c r="I112" s="6" t="s">
        <v>46</v>
      </c>
      <c r="J112" s="6">
        <v>1</v>
      </c>
      <c r="K112" s="6"/>
      <c r="L112" s="6"/>
      <c r="M112" s="6"/>
      <c r="N112" s="6"/>
      <c r="O112" s="6"/>
      <c r="P112" s="6"/>
      <c r="Q112" s="6">
        <v>43</v>
      </c>
      <c r="R112" s="6"/>
      <c r="S112" s="6"/>
      <c r="T112" s="6"/>
      <c r="U112" s="6"/>
      <c r="V112" s="6"/>
      <c r="W112" s="6"/>
      <c r="X112" s="6"/>
      <c r="Y112" s="6"/>
      <c r="Z112" s="6">
        <v>1</v>
      </c>
      <c r="AA112" s="6">
        <f>34+21+23+20</f>
        <v>98</v>
      </c>
      <c r="AB112" s="6">
        <v>325</v>
      </c>
      <c r="AC112" s="6">
        <v>60</v>
      </c>
      <c r="AD112" s="6">
        <v>252</v>
      </c>
      <c r="AE112" s="6">
        <v>5</v>
      </c>
      <c r="AF112" s="6">
        <v>22</v>
      </c>
      <c r="AG112" s="6" t="s">
        <v>455</v>
      </c>
      <c r="AH112" s="6" t="s">
        <v>456</v>
      </c>
      <c r="AI112" s="6"/>
    </row>
    <row r="113" customHeight="1" spans="1:35">
      <c r="A113" s="6">
        <f t="shared" si="10"/>
        <v>109</v>
      </c>
      <c r="B113" s="6" t="s">
        <v>106</v>
      </c>
      <c r="C113" s="6" t="s">
        <v>199</v>
      </c>
      <c r="D113" s="6">
        <v>1</v>
      </c>
      <c r="E113" s="6" t="s">
        <v>457</v>
      </c>
      <c r="F113" s="6" t="s">
        <v>458</v>
      </c>
      <c r="G113" s="6" t="s">
        <v>59</v>
      </c>
      <c r="H113" s="6" t="s">
        <v>326</v>
      </c>
      <c r="I113" s="6" t="s">
        <v>46</v>
      </c>
      <c r="J113" s="6">
        <v>2</v>
      </c>
      <c r="K113" s="6"/>
      <c r="L113" s="6"/>
      <c r="M113" s="6"/>
      <c r="N113" s="6"/>
      <c r="O113" s="6"/>
      <c r="P113" s="6"/>
      <c r="Q113" s="6">
        <v>52</v>
      </c>
      <c r="R113" s="6"/>
      <c r="S113" s="6"/>
      <c r="T113" s="6"/>
      <c r="U113" s="6"/>
      <c r="V113" s="6"/>
      <c r="W113" s="6"/>
      <c r="X113" s="6"/>
      <c r="Y113" s="6"/>
      <c r="Z113" s="6">
        <v>1</v>
      </c>
      <c r="AA113" s="6">
        <f>34+21+23+20</f>
        <v>98</v>
      </c>
      <c r="AB113" s="6">
        <v>325</v>
      </c>
      <c r="AC113" s="6">
        <v>60</v>
      </c>
      <c r="AD113" s="6">
        <v>252</v>
      </c>
      <c r="AE113" s="6">
        <v>5</v>
      </c>
      <c r="AF113" s="6">
        <v>22</v>
      </c>
      <c r="AG113" s="6" t="s">
        <v>459</v>
      </c>
      <c r="AH113" s="6" t="s">
        <v>460</v>
      </c>
      <c r="AI113" s="6"/>
    </row>
    <row r="114" customHeight="1" spans="1:35">
      <c r="A114" s="6">
        <f t="shared" si="10"/>
        <v>110</v>
      </c>
      <c r="B114" s="6" t="s">
        <v>106</v>
      </c>
      <c r="C114" s="6" t="s">
        <v>461</v>
      </c>
      <c r="D114" s="6">
        <v>1</v>
      </c>
      <c r="E114" s="6" t="s">
        <v>462</v>
      </c>
      <c r="F114" s="6" t="s">
        <v>463</v>
      </c>
      <c r="G114" s="6" t="s">
        <v>44</v>
      </c>
      <c r="H114" s="6" t="s">
        <v>326</v>
      </c>
      <c r="I114" s="6">
        <v>4</v>
      </c>
      <c r="J114" s="6" t="s">
        <v>46</v>
      </c>
      <c r="K114" s="6"/>
      <c r="L114" s="6"/>
      <c r="M114" s="6"/>
      <c r="N114" s="6"/>
      <c r="O114" s="6"/>
      <c r="P114" s="6"/>
      <c r="Q114" s="6">
        <v>34</v>
      </c>
      <c r="R114" s="6"/>
      <c r="S114" s="6"/>
      <c r="T114" s="6"/>
      <c r="U114" s="6"/>
      <c r="V114" s="6"/>
      <c r="W114" s="6"/>
      <c r="X114" s="6"/>
      <c r="Y114" s="6">
        <v>1</v>
      </c>
      <c r="Z114" s="6"/>
      <c r="AA114" s="6">
        <v>140</v>
      </c>
      <c r="AB114" s="6">
        <v>458</v>
      </c>
      <c r="AC114" s="6">
        <v>37</v>
      </c>
      <c r="AD114" s="6">
        <v>148</v>
      </c>
      <c r="AE114" s="6">
        <v>5</v>
      </c>
      <c r="AF114" s="6">
        <v>20</v>
      </c>
      <c r="AG114" s="6" t="s">
        <v>464</v>
      </c>
      <c r="AH114" s="6" t="s">
        <v>465</v>
      </c>
      <c r="AI114" s="6"/>
    </row>
    <row r="115" customHeight="1" spans="1:35">
      <c r="A115" s="6">
        <f t="shared" si="10"/>
        <v>111</v>
      </c>
      <c r="B115" s="6" t="s">
        <v>168</v>
      </c>
      <c r="C115" s="6" t="s">
        <v>466</v>
      </c>
      <c r="D115" s="6">
        <v>1</v>
      </c>
      <c r="E115" s="6" t="s">
        <v>467</v>
      </c>
      <c r="F115" s="6" t="s">
        <v>468</v>
      </c>
      <c r="G115" s="6" t="s">
        <v>59</v>
      </c>
      <c r="H115" s="6" t="s">
        <v>469</v>
      </c>
      <c r="I115" s="6" t="s">
        <v>46</v>
      </c>
      <c r="J115" s="6">
        <v>1</v>
      </c>
      <c r="K115" s="6"/>
      <c r="L115" s="6"/>
      <c r="M115" s="6"/>
      <c r="N115" s="6"/>
      <c r="O115" s="6"/>
      <c r="P115" s="6"/>
      <c r="Q115" s="6">
        <v>30</v>
      </c>
      <c r="R115" s="6"/>
      <c r="S115" s="6"/>
      <c r="T115" s="6"/>
      <c r="U115" s="6"/>
      <c r="V115" s="6"/>
      <c r="W115" s="6"/>
      <c r="X115" s="6"/>
      <c r="Y115" s="6">
        <v>1</v>
      </c>
      <c r="Z115" s="6"/>
      <c r="AA115" s="6">
        <v>38</v>
      </c>
      <c r="AB115" s="6">
        <v>134</v>
      </c>
      <c r="AC115" s="6">
        <v>6</v>
      </c>
      <c r="AD115" s="6">
        <v>20</v>
      </c>
      <c r="AE115" s="6"/>
      <c r="AF115" s="6"/>
      <c r="AG115" s="6" t="s">
        <v>470</v>
      </c>
      <c r="AH115" s="6" t="s">
        <v>471</v>
      </c>
      <c r="AI115" s="6"/>
    </row>
    <row r="116" customHeight="1" spans="1:35">
      <c r="A116" s="6">
        <f t="shared" ref="A116:A125" si="11">ROW()-4</f>
        <v>112</v>
      </c>
      <c r="B116" s="6" t="s">
        <v>168</v>
      </c>
      <c r="C116" s="6" t="s">
        <v>466</v>
      </c>
      <c r="D116" s="6">
        <v>5</v>
      </c>
      <c r="E116" s="6" t="s">
        <v>472</v>
      </c>
      <c r="F116" s="6" t="s">
        <v>325</v>
      </c>
      <c r="G116" s="6" t="s">
        <v>44</v>
      </c>
      <c r="H116" s="6" t="s">
        <v>469</v>
      </c>
      <c r="I116" s="6" t="s">
        <v>46</v>
      </c>
      <c r="J116" s="6">
        <v>1</v>
      </c>
      <c r="K116" s="6"/>
      <c r="L116" s="6"/>
      <c r="M116" s="6"/>
      <c r="N116" s="6"/>
      <c r="O116" s="6"/>
      <c r="P116" s="6"/>
      <c r="Q116" s="6">
        <v>50</v>
      </c>
      <c r="R116" s="6"/>
      <c r="S116" s="6"/>
      <c r="T116" s="6"/>
      <c r="U116" s="6"/>
      <c r="V116" s="6"/>
      <c r="W116" s="6"/>
      <c r="X116" s="6"/>
      <c r="Y116" s="6">
        <v>1</v>
      </c>
      <c r="Z116" s="6"/>
      <c r="AA116" s="6">
        <v>94</v>
      </c>
      <c r="AB116" s="6">
        <v>334</v>
      </c>
      <c r="AC116" s="6">
        <v>6</v>
      </c>
      <c r="AD116" s="6">
        <v>20</v>
      </c>
      <c r="AE116" s="6"/>
      <c r="AF116" s="6"/>
      <c r="AG116" s="6" t="s">
        <v>473</v>
      </c>
      <c r="AH116" s="6" t="s">
        <v>474</v>
      </c>
      <c r="AI116" s="6"/>
    </row>
    <row r="117" customHeight="1" spans="1:35">
      <c r="A117" s="6">
        <f t="shared" si="11"/>
        <v>113</v>
      </c>
      <c r="B117" s="6" t="s">
        <v>73</v>
      </c>
      <c r="C117" s="6" t="s">
        <v>209</v>
      </c>
      <c r="D117" s="6">
        <v>2</v>
      </c>
      <c r="E117" s="6" t="s">
        <v>475</v>
      </c>
      <c r="F117" s="6" t="s">
        <v>476</v>
      </c>
      <c r="G117" s="6" t="s">
        <v>77</v>
      </c>
      <c r="H117" s="6" t="s">
        <v>342</v>
      </c>
      <c r="I117" s="6" t="s">
        <v>54</v>
      </c>
      <c r="J117" s="6">
        <v>1.3</v>
      </c>
      <c r="K117" s="6"/>
      <c r="L117" s="6"/>
      <c r="M117" s="6"/>
      <c r="N117" s="6"/>
      <c r="O117" s="6"/>
      <c r="P117" s="6"/>
      <c r="Q117" s="6">
        <v>45</v>
      </c>
      <c r="R117" s="6"/>
      <c r="S117" s="6"/>
      <c r="T117" s="6"/>
      <c r="U117" s="6"/>
      <c r="V117" s="6"/>
      <c r="W117" s="6"/>
      <c r="X117" s="6"/>
      <c r="Y117" s="6"/>
      <c r="Z117" s="6">
        <v>1</v>
      </c>
      <c r="AA117" s="6">
        <v>20</v>
      </c>
      <c r="AB117" s="6">
        <v>73</v>
      </c>
      <c r="AC117" s="6">
        <v>4</v>
      </c>
      <c r="AD117" s="6">
        <v>15</v>
      </c>
      <c r="AE117" s="6"/>
      <c r="AF117" s="6"/>
      <c r="AG117" s="6" t="s">
        <v>477</v>
      </c>
      <c r="AH117" s="6" t="s">
        <v>478</v>
      </c>
      <c r="AI117" s="6"/>
    </row>
    <row r="118" customHeight="1" spans="1:35">
      <c r="A118" s="6">
        <f t="shared" si="11"/>
        <v>114</v>
      </c>
      <c r="B118" s="6" t="s">
        <v>67</v>
      </c>
      <c r="C118" s="6" t="s">
        <v>479</v>
      </c>
      <c r="D118" s="6">
        <v>1</v>
      </c>
      <c r="E118" s="6" t="s">
        <v>480</v>
      </c>
      <c r="F118" s="6" t="s">
        <v>481</v>
      </c>
      <c r="G118" s="6" t="s">
        <v>59</v>
      </c>
      <c r="H118" s="6" t="s">
        <v>446</v>
      </c>
      <c r="I118" s="6" t="s">
        <v>46</v>
      </c>
      <c r="J118" s="6">
        <v>2</v>
      </c>
      <c r="K118" s="6"/>
      <c r="L118" s="6"/>
      <c r="M118" s="6"/>
      <c r="N118" s="6"/>
      <c r="O118" s="6"/>
      <c r="P118" s="6"/>
      <c r="Q118" s="6">
        <v>25</v>
      </c>
      <c r="R118" s="6"/>
      <c r="S118" s="6"/>
      <c r="T118" s="6"/>
      <c r="U118" s="6"/>
      <c r="V118" s="6"/>
      <c r="W118" s="6"/>
      <c r="X118" s="6"/>
      <c r="Y118" s="6">
        <v>1</v>
      </c>
      <c r="Z118" s="6"/>
      <c r="AA118" s="6">
        <v>15</v>
      </c>
      <c r="AB118" s="6">
        <v>89</v>
      </c>
      <c r="AC118" s="6">
        <v>3</v>
      </c>
      <c r="AD118" s="6">
        <v>16</v>
      </c>
      <c r="AE118" s="6"/>
      <c r="AF118" s="6"/>
      <c r="AG118" s="6" t="s">
        <v>482</v>
      </c>
      <c r="AH118" s="6" t="s">
        <v>483</v>
      </c>
      <c r="AI118" s="6"/>
    </row>
    <row r="119" customHeight="1" spans="1:35">
      <c r="A119" s="6">
        <f t="shared" si="11"/>
        <v>115</v>
      </c>
      <c r="B119" s="6" t="s">
        <v>155</v>
      </c>
      <c r="C119" s="6" t="s">
        <v>213</v>
      </c>
      <c r="D119" s="6">
        <v>5</v>
      </c>
      <c r="E119" s="6" t="s">
        <v>484</v>
      </c>
      <c r="F119" s="6" t="s">
        <v>325</v>
      </c>
      <c r="G119" s="6" t="s">
        <v>44</v>
      </c>
      <c r="H119" s="6" t="s">
        <v>260</v>
      </c>
      <c r="I119" s="6" t="s">
        <v>46</v>
      </c>
      <c r="J119" s="6">
        <v>1</v>
      </c>
      <c r="K119" s="6"/>
      <c r="L119" s="6"/>
      <c r="M119" s="6"/>
      <c r="N119" s="6"/>
      <c r="O119" s="6"/>
      <c r="P119" s="6"/>
      <c r="Q119" s="6">
        <v>50</v>
      </c>
      <c r="R119" s="6"/>
      <c r="S119" s="6"/>
      <c r="T119" s="6"/>
      <c r="U119" s="6"/>
      <c r="V119" s="6"/>
      <c r="W119" s="6"/>
      <c r="X119" s="6"/>
      <c r="Y119" s="6">
        <v>1</v>
      </c>
      <c r="Z119" s="6"/>
      <c r="AA119" s="6">
        <v>30</v>
      </c>
      <c r="AB119" s="6">
        <v>140</v>
      </c>
      <c r="AC119" s="6">
        <v>13</v>
      </c>
      <c r="AD119" s="6">
        <v>61</v>
      </c>
      <c r="AE119" s="6">
        <v>0</v>
      </c>
      <c r="AF119" s="6">
        <v>0</v>
      </c>
      <c r="AG119" s="6" t="s">
        <v>485</v>
      </c>
      <c r="AH119" s="6" t="s">
        <v>486</v>
      </c>
      <c r="AI119" s="6"/>
    </row>
    <row r="120" customHeight="1" spans="1:35">
      <c r="A120" s="6">
        <f t="shared" si="11"/>
        <v>116</v>
      </c>
      <c r="B120" s="6" t="s">
        <v>73</v>
      </c>
      <c r="C120" s="6" t="s">
        <v>487</v>
      </c>
      <c r="D120" s="6">
        <v>5</v>
      </c>
      <c r="E120" s="6" t="s">
        <v>488</v>
      </c>
      <c r="F120" s="6" t="s">
        <v>325</v>
      </c>
      <c r="G120" s="6" t="s">
        <v>44</v>
      </c>
      <c r="H120" s="6" t="s">
        <v>342</v>
      </c>
      <c r="I120" s="6" t="s">
        <v>46</v>
      </c>
      <c r="J120" s="6">
        <v>1</v>
      </c>
      <c r="K120" s="6"/>
      <c r="L120" s="6"/>
      <c r="M120" s="6"/>
      <c r="N120" s="6"/>
      <c r="O120" s="6"/>
      <c r="P120" s="6"/>
      <c r="Q120" s="6">
        <v>50</v>
      </c>
      <c r="R120" s="6"/>
      <c r="S120" s="6"/>
      <c r="T120" s="6"/>
      <c r="U120" s="6"/>
      <c r="V120" s="6"/>
      <c r="W120" s="6"/>
      <c r="X120" s="6"/>
      <c r="Y120" s="6"/>
      <c r="Z120" s="6">
        <v>1</v>
      </c>
      <c r="AA120" s="6">
        <v>522</v>
      </c>
      <c r="AB120" s="6">
        <v>1835</v>
      </c>
      <c r="AC120" s="6">
        <v>166</v>
      </c>
      <c r="AD120" s="6">
        <v>537</v>
      </c>
      <c r="AE120" s="6"/>
      <c r="AF120" s="6"/>
      <c r="AG120" s="6" t="s">
        <v>489</v>
      </c>
      <c r="AH120" s="6" t="s">
        <v>490</v>
      </c>
      <c r="AI120" s="6"/>
    </row>
    <row r="121" customHeight="1" spans="1:35">
      <c r="A121" s="6">
        <f t="shared" si="11"/>
        <v>117</v>
      </c>
      <c r="B121" s="6" t="s">
        <v>168</v>
      </c>
      <c r="C121" s="6" t="s">
        <v>491</v>
      </c>
      <c r="D121" s="6">
        <v>1</v>
      </c>
      <c r="E121" s="6" t="s">
        <v>492</v>
      </c>
      <c r="F121" s="6" t="s">
        <v>493</v>
      </c>
      <c r="G121" s="6" t="s">
        <v>81</v>
      </c>
      <c r="H121" s="6" t="s">
        <v>142</v>
      </c>
      <c r="I121" s="6" t="s">
        <v>54</v>
      </c>
      <c r="J121" s="6">
        <v>1.55</v>
      </c>
      <c r="K121" s="6"/>
      <c r="L121" s="6"/>
      <c r="M121" s="6"/>
      <c r="N121" s="6"/>
      <c r="O121" s="6"/>
      <c r="P121" s="6"/>
      <c r="Q121" s="6">
        <v>58</v>
      </c>
      <c r="R121" s="6"/>
      <c r="S121" s="6"/>
      <c r="T121" s="6"/>
      <c r="U121" s="6"/>
      <c r="V121" s="6"/>
      <c r="W121" s="6"/>
      <c r="X121" s="6"/>
      <c r="Y121" s="6"/>
      <c r="Z121" s="6">
        <v>1</v>
      </c>
      <c r="AA121" s="6">
        <v>30</v>
      </c>
      <c r="AB121" s="6">
        <v>117</v>
      </c>
      <c r="AC121" s="6">
        <v>2</v>
      </c>
      <c r="AD121" s="6">
        <v>15</v>
      </c>
      <c r="AE121" s="6"/>
      <c r="AF121" s="6"/>
      <c r="AG121" s="6" t="s">
        <v>494</v>
      </c>
      <c r="AH121" s="6" t="s">
        <v>495</v>
      </c>
      <c r="AI121" s="6"/>
    </row>
    <row r="122" customHeight="1" spans="1:35">
      <c r="A122" s="6">
        <f t="shared" si="11"/>
        <v>118</v>
      </c>
      <c r="B122" s="6" t="s">
        <v>73</v>
      </c>
      <c r="C122" s="6" t="s">
        <v>496</v>
      </c>
      <c r="D122" s="6">
        <v>5</v>
      </c>
      <c r="E122" s="6" t="s">
        <v>497</v>
      </c>
      <c r="F122" s="6" t="s">
        <v>325</v>
      </c>
      <c r="G122" s="6" t="s">
        <v>44</v>
      </c>
      <c r="H122" s="6" t="s">
        <v>342</v>
      </c>
      <c r="I122" s="6" t="s">
        <v>46</v>
      </c>
      <c r="J122" s="6">
        <v>1</v>
      </c>
      <c r="K122" s="6"/>
      <c r="L122" s="6"/>
      <c r="M122" s="6"/>
      <c r="N122" s="6"/>
      <c r="O122" s="6"/>
      <c r="P122" s="6"/>
      <c r="Q122" s="6">
        <v>50</v>
      </c>
      <c r="R122" s="6"/>
      <c r="S122" s="6"/>
      <c r="T122" s="6"/>
      <c r="U122" s="6"/>
      <c r="V122" s="6"/>
      <c r="W122" s="6"/>
      <c r="X122" s="6"/>
      <c r="Y122" s="6"/>
      <c r="Z122" s="6">
        <v>1</v>
      </c>
      <c r="AA122" s="6">
        <v>1090</v>
      </c>
      <c r="AB122" s="6">
        <v>3634</v>
      </c>
      <c r="AC122" s="6">
        <v>323</v>
      </c>
      <c r="AD122" s="6">
        <v>1158</v>
      </c>
      <c r="AE122" s="6"/>
      <c r="AF122" s="6"/>
      <c r="AG122" s="6" t="s">
        <v>498</v>
      </c>
      <c r="AH122" s="6" t="s">
        <v>499</v>
      </c>
      <c r="AI122" s="6"/>
    </row>
    <row r="123" customHeight="1" spans="1:35">
      <c r="A123" s="6">
        <f t="shared" si="11"/>
        <v>119</v>
      </c>
      <c r="B123" s="6" t="s">
        <v>73</v>
      </c>
      <c r="C123" s="6" t="s">
        <v>135</v>
      </c>
      <c r="D123" s="6">
        <v>1</v>
      </c>
      <c r="E123" s="6" t="s">
        <v>500</v>
      </c>
      <c r="F123" s="6" t="s">
        <v>501</v>
      </c>
      <c r="G123" s="6" t="s">
        <v>44</v>
      </c>
      <c r="H123" s="6" t="s">
        <v>142</v>
      </c>
      <c r="I123" s="6" t="s">
        <v>46</v>
      </c>
      <c r="J123" s="6">
        <v>1</v>
      </c>
      <c r="K123" s="6"/>
      <c r="L123" s="6"/>
      <c r="M123" s="6"/>
      <c r="N123" s="6"/>
      <c r="O123" s="6"/>
      <c r="P123" s="6"/>
      <c r="Q123" s="6">
        <v>11</v>
      </c>
      <c r="R123" s="6"/>
      <c r="S123" s="6"/>
      <c r="T123" s="6"/>
      <c r="U123" s="6"/>
      <c r="V123" s="6"/>
      <c r="W123" s="6"/>
      <c r="X123" s="6"/>
      <c r="Y123" s="6">
        <v>1</v>
      </c>
      <c r="Z123" s="6"/>
      <c r="AA123" s="6">
        <v>20</v>
      </c>
      <c r="AB123" s="6">
        <v>100</v>
      </c>
      <c r="AC123" s="6">
        <v>5</v>
      </c>
      <c r="AD123" s="6">
        <v>16</v>
      </c>
      <c r="AE123" s="6"/>
      <c r="AF123" s="6"/>
      <c r="AG123" s="6" t="s">
        <v>502</v>
      </c>
      <c r="AH123" s="6" t="s">
        <v>503</v>
      </c>
      <c r="AI123" s="6"/>
    </row>
    <row r="124" customHeight="1" spans="1:35">
      <c r="A124" s="6">
        <f t="shared" si="11"/>
        <v>120</v>
      </c>
      <c r="B124" s="6" t="s">
        <v>73</v>
      </c>
      <c r="C124" s="6" t="s">
        <v>222</v>
      </c>
      <c r="D124" s="6">
        <v>1</v>
      </c>
      <c r="E124" s="6" t="s">
        <v>504</v>
      </c>
      <c r="F124" s="6" t="s">
        <v>64</v>
      </c>
      <c r="G124" s="6" t="s">
        <v>59</v>
      </c>
      <c r="H124" s="6" t="s">
        <v>342</v>
      </c>
      <c r="I124" s="6" t="s">
        <v>46</v>
      </c>
      <c r="J124" s="6">
        <v>1</v>
      </c>
      <c r="K124" s="6"/>
      <c r="L124" s="6"/>
      <c r="M124" s="6"/>
      <c r="N124" s="6"/>
      <c r="O124" s="6"/>
      <c r="P124" s="6"/>
      <c r="Q124" s="6">
        <v>42</v>
      </c>
      <c r="R124" s="6"/>
      <c r="S124" s="6"/>
      <c r="T124" s="6"/>
      <c r="U124" s="6"/>
      <c r="V124" s="6"/>
      <c r="W124" s="6"/>
      <c r="X124" s="6"/>
      <c r="Y124" s="6"/>
      <c r="Z124" s="6">
        <v>1</v>
      </c>
      <c r="AA124" s="6">
        <v>13</v>
      </c>
      <c r="AB124" s="6">
        <v>62</v>
      </c>
      <c r="AC124" s="6">
        <v>6</v>
      </c>
      <c r="AD124" s="6">
        <v>28</v>
      </c>
      <c r="AE124" s="6"/>
      <c r="AF124" s="6"/>
      <c r="AG124" s="6" t="s">
        <v>505</v>
      </c>
      <c r="AH124" s="6" t="s">
        <v>506</v>
      </c>
      <c r="AI124" s="6"/>
    </row>
    <row r="125" customHeight="1" spans="1:35">
      <c r="A125" s="6">
        <f t="shared" si="11"/>
        <v>121</v>
      </c>
      <c r="B125" s="6" t="s">
        <v>168</v>
      </c>
      <c r="C125" s="6" t="s">
        <v>224</v>
      </c>
      <c r="D125" s="6">
        <v>1</v>
      </c>
      <c r="E125" s="6" t="s">
        <v>507</v>
      </c>
      <c r="F125" s="6" t="s">
        <v>508</v>
      </c>
      <c r="G125" s="6" t="s">
        <v>81</v>
      </c>
      <c r="H125" s="6" t="s">
        <v>469</v>
      </c>
      <c r="I125" s="6">
        <v>1</v>
      </c>
      <c r="J125" s="6">
        <v>0.8</v>
      </c>
      <c r="K125" s="6"/>
      <c r="L125" s="6"/>
      <c r="M125" s="6"/>
      <c r="N125" s="6"/>
      <c r="O125" s="6"/>
      <c r="P125" s="6"/>
      <c r="Q125" s="6">
        <v>35</v>
      </c>
      <c r="R125" s="6"/>
      <c r="S125" s="6"/>
      <c r="T125" s="6"/>
      <c r="U125" s="6"/>
      <c r="V125" s="6"/>
      <c r="W125" s="6"/>
      <c r="X125" s="6"/>
      <c r="Y125" s="6">
        <v>1</v>
      </c>
      <c r="Z125" s="6"/>
      <c r="AA125" s="6">
        <v>17</v>
      </c>
      <c r="AB125" s="6">
        <v>74</v>
      </c>
      <c r="AC125" s="6">
        <v>10</v>
      </c>
      <c r="AD125" s="6">
        <v>41</v>
      </c>
      <c r="AE125" s="6">
        <v>3</v>
      </c>
      <c r="AF125" s="6">
        <v>12</v>
      </c>
      <c r="AG125" s="6" t="s">
        <v>509</v>
      </c>
      <c r="AH125" s="6" t="s">
        <v>510</v>
      </c>
      <c r="AI125" s="6"/>
    </row>
    <row r="126" customHeight="1" spans="1:35">
      <c r="A126" s="6">
        <f t="shared" ref="A126:A135" si="12">ROW()-4</f>
        <v>122</v>
      </c>
      <c r="B126" s="6" t="s">
        <v>155</v>
      </c>
      <c r="C126" s="6" t="s">
        <v>243</v>
      </c>
      <c r="D126" s="6">
        <v>1</v>
      </c>
      <c r="E126" s="6" t="s">
        <v>511</v>
      </c>
      <c r="F126" s="6" t="s">
        <v>512</v>
      </c>
      <c r="G126" s="6" t="s">
        <v>59</v>
      </c>
      <c r="H126" s="6" t="s">
        <v>260</v>
      </c>
      <c r="I126" s="6">
        <v>9</v>
      </c>
      <c r="J126" s="6" t="s">
        <v>46</v>
      </c>
      <c r="K126" s="6"/>
      <c r="L126" s="6"/>
      <c r="M126" s="6"/>
      <c r="N126" s="6"/>
      <c r="O126" s="6"/>
      <c r="P126" s="6"/>
      <c r="Q126" s="6">
        <v>16</v>
      </c>
      <c r="R126" s="6"/>
      <c r="S126" s="6"/>
      <c r="T126" s="6"/>
      <c r="U126" s="6"/>
      <c r="V126" s="6"/>
      <c r="W126" s="6"/>
      <c r="X126" s="6"/>
      <c r="Y126" s="6">
        <v>1</v>
      </c>
      <c r="Z126" s="6"/>
      <c r="AA126" s="6">
        <v>56</v>
      </c>
      <c r="AB126" s="6">
        <v>198</v>
      </c>
      <c r="AC126" s="6">
        <v>43</v>
      </c>
      <c r="AD126" s="6">
        <v>159</v>
      </c>
      <c r="AE126" s="6">
        <v>16</v>
      </c>
      <c r="AF126" s="6">
        <v>78</v>
      </c>
      <c r="AG126" s="6" t="s">
        <v>513</v>
      </c>
      <c r="AH126" s="6" t="s">
        <v>514</v>
      </c>
      <c r="AI126" s="6"/>
    </row>
    <row r="127" customHeight="1" spans="1:35">
      <c r="A127" s="6">
        <f t="shared" si="12"/>
        <v>123</v>
      </c>
      <c r="B127" s="6" t="s">
        <v>155</v>
      </c>
      <c r="C127" s="6" t="s">
        <v>243</v>
      </c>
      <c r="D127" s="6">
        <v>1</v>
      </c>
      <c r="E127" s="6" t="s">
        <v>515</v>
      </c>
      <c r="F127" s="6" t="s">
        <v>516</v>
      </c>
      <c r="G127" s="6" t="s">
        <v>59</v>
      </c>
      <c r="H127" s="6" t="s">
        <v>260</v>
      </c>
      <c r="I127" s="6">
        <v>3</v>
      </c>
      <c r="J127" s="6" t="s">
        <v>46</v>
      </c>
      <c r="K127" s="6"/>
      <c r="L127" s="6"/>
      <c r="M127" s="6"/>
      <c r="N127" s="6"/>
      <c r="O127" s="6"/>
      <c r="P127" s="6"/>
      <c r="Q127" s="6">
        <v>10</v>
      </c>
      <c r="R127" s="6"/>
      <c r="S127" s="6"/>
      <c r="T127" s="6"/>
      <c r="U127" s="6"/>
      <c r="V127" s="6"/>
      <c r="W127" s="6"/>
      <c r="X127" s="6"/>
      <c r="Y127" s="6">
        <v>1</v>
      </c>
      <c r="Z127" s="6"/>
      <c r="AA127" s="6">
        <v>15</v>
      </c>
      <c r="AB127" s="6">
        <v>60</v>
      </c>
      <c r="AC127" s="6">
        <v>3</v>
      </c>
      <c r="AD127" s="6">
        <v>14</v>
      </c>
      <c r="AE127" s="6">
        <v>1</v>
      </c>
      <c r="AF127" s="6">
        <v>5</v>
      </c>
      <c r="AG127" s="6" t="s">
        <v>517</v>
      </c>
      <c r="AH127" s="6" t="s">
        <v>518</v>
      </c>
      <c r="AI127" s="6"/>
    </row>
    <row r="128" customHeight="1" spans="1:35">
      <c r="A128" s="6">
        <f t="shared" si="12"/>
        <v>124</v>
      </c>
      <c r="B128" s="6" t="s">
        <v>78</v>
      </c>
      <c r="C128" s="6" t="s">
        <v>519</v>
      </c>
      <c r="D128" s="6">
        <v>1</v>
      </c>
      <c r="E128" s="6" t="s">
        <v>520</v>
      </c>
      <c r="F128" s="6" t="s">
        <v>120</v>
      </c>
      <c r="G128" s="6" t="s">
        <v>44</v>
      </c>
      <c r="H128" s="6" t="s">
        <v>45</v>
      </c>
      <c r="I128" s="6" t="s">
        <v>54</v>
      </c>
      <c r="J128" s="6">
        <v>1.7</v>
      </c>
      <c r="K128" s="6"/>
      <c r="L128" s="6"/>
      <c r="M128" s="6"/>
      <c r="N128" s="6"/>
      <c r="O128" s="6"/>
      <c r="P128" s="6"/>
      <c r="Q128" s="6">
        <v>34</v>
      </c>
      <c r="R128" s="6"/>
      <c r="S128" s="6"/>
      <c r="T128" s="6"/>
      <c r="U128" s="6"/>
      <c r="V128" s="6"/>
      <c r="W128" s="6"/>
      <c r="X128" s="6"/>
      <c r="Y128" s="6"/>
      <c r="Z128" s="6">
        <v>1</v>
      </c>
      <c r="AA128" s="6">
        <v>43</v>
      </c>
      <c r="AB128" s="6">
        <v>223</v>
      </c>
      <c r="AC128" s="6">
        <v>15</v>
      </c>
      <c r="AD128" s="6">
        <v>45</v>
      </c>
      <c r="AE128" s="6"/>
      <c r="AF128" s="6"/>
      <c r="AG128" s="6" t="s">
        <v>521</v>
      </c>
      <c r="AH128" s="6" t="s">
        <v>522</v>
      </c>
      <c r="AI128" s="6"/>
    </row>
    <row r="129" customHeight="1" spans="1:35">
      <c r="A129" s="6">
        <f t="shared" si="12"/>
        <v>125</v>
      </c>
      <c r="B129" s="6" t="s">
        <v>78</v>
      </c>
      <c r="C129" s="6" t="s">
        <v>519</v>
      </c>
      <c r="D129" s="6">
        <v>5</v>
      </c>
      <c r="E129" s="6" t="s">
        <v>523</v>
      </c>
      <c r="F129" s="6" t="s">
        <v>325</v>
      </c>
      <c r="G129" s="6" t="s">
        <v>44</v>
      </c>
      <c r="H129" s="6" t="s">
        <v>330</v>
      </c>
      <c r="I129" s="6" t="s">
        <v>46</v>
      </c>
      <c r="J129" s="6">
        <v>1</v>
      </c>
      <c r="K129" s="6"/>
      <c r="L129" s="6"/>
      <c r="M129" s="6"/>
      <c r="N129" s="6"/>
      <c r="O129" s="6"/>
      <c r="P129" s="6"/>
      <c r="Q129" s="6">
        <v>50</v>
      </c>
      <c r="R129" s="6"/>
      <c r="S129" s="6"/>
      <c r="T129" s="6"/>
      <c r="U129" s="6"/>
      <c r="V129" s="6"/>
      <c r="W129" s="6"/>
      <c r="X129" s="6"/>
      <c r="Y129" s="6"/>
      <c r="Z129" s="6">
        <v>1</v>
      </c>
      <c r="AA129" s="6">
        <v>326</v>
      </c>
      <c r="AB129" s="6">
        <v>1307</v>
      </c>
      <c r="AC129" s="6">
        <v>82</v>
      </c>
      <c r="AD129" s="6">
        <v>323</v>
      </c>
      <c r="AE129" s="6">
        <v>0</v>
      </c>
      <c r="AF129" s="6">
        <v>0</v>
      </c>
      <c r="AG129" s="6" t="s">
        <v>524</v>
      </c>
      <c r="AH129" s="6" t="s">
        <v>525</v>
      </c>
      <c r="AI129" s="6"/>
    </row>
    <row r="130" customHeight="1" spans="1:35">
      <c r="A130" s="6">
        <f t="shared" si="12"/>
        <v>126</v>
      </c>
      <c r="B130" s="6" t="s">
        <v>78</v>
      </c>
      <c r="C130" s="6" t="s">
        <v>246</v>
      </c>
      <c r="D130" s="6">
        <v>2</v>
      </c>
      <c r="E130" s="6" t="s">
        <v>526</v>
      </c>
      <c r="F130" s="6" t="s">
        <v>527</v>
      </c>
      <c r="G130" s="6" t="s">
        <v>81</v>
      </c>
      <c r="H130" s="6" t="s">
        <v>71</v>
      </c>
      <c r="I130" s="6" t="s">
        <v>54</v>
      </c>
      <c r="J130" s="6">
        <v>1.4</v>
      </c>
      <c r="K130" s="6"/>
      <c r="L130" s="6"/>
      <c r="M130" s="6"/>
      <c r="N130" s="6"/>
      <c r="O130" s="6"/>
      <c r="P130" s="6"/>
      <c r="Q130" s="6">
        <v>60</v>
      </c>
      <c r="R130" s="6"/>
      <c r="S130" s="6"/>
      <c r="T130" s="6"/>
      <c r="U130" s="6"/>
      <c r="V130" s="6"/>
      <c r="W130" s="6"/>
      <c r="X130" s="6"/>
      <c r="Y130" s="6">
        <v>1</v>
      </c>
      <c r="Z130" s="6"/>
      <c r="AA130" s="6">
        <v>11</v>
      </c>
      <c r="AB130" s="6">
        <v>37</v>
      </c>
      <c r="AC130" s="6">
        <v>1</v>
      </c>
      <c r="AD130" s="6">
        <v>2</v>
      </c>
      <c r="AE130" s="6">
        <v>0</v>
      </c>
      <c r="AF130" s="6">
        <v>0</v>
      </c>
      <c r="AG130" s="6" t="s">
        <v>528</v>
      </c>
      <c r="AH130" s="6" t="s">
        <v>529</v>
      </c>
      <c r="AI130" s="6"/>
    </row>
    <row r="131" customHeight="1" spans="1:35">
      <c r="A131" s="6">
        <f t="shared" si="12"/>
        <v>127</v>
      </c>
      <c r="B131" s="6" t="s">
        <v>168</v>
      </c>
      <c r="C131" s="6" t="s">
        <v>530</v>
      </c>
      <c r="D131" s="6">
        <v>2</v>
      </c>
      <c r="E131" s="6" t="s">
        <v>531</v>
      </c>
      <c r="F131" s="6" t="s">
        <v>532</v>
      </c>
      <c r="G131" s="6" t="s">
        <v>81</v>
      </c>
      <c r="H131" s="6" t="s">
        <v>469</v>
      </c>
      <c r="I131" s="6" t="s">
        <v>54</v>
      </c>
      <c r="J131" s="6">
        <v>0.8</v>
      </c>
      <c r="K131" s="6"/>
      <c r="L131" s="6"/>
      <c r="M131" s="6"/>
      <c r="N131" s="6"/>
      <c r="O131" s="6"/>
      <c r="P131" s="6"/>
      <c r="Q131" s="6">
        <v>27</v>
      </c>
      <c r="R131" s="6"/>
      <c r="S131" s="6"/>
      <c r="T131" s="6"/>
      <c r="U131" s="6"/>
      <c r="V131" s="6"/>
      <c r="W131" s="6"/>
      <c r="X131" s="6"/>
      <c r="Y131" s="6"/>
      <c r="Z131" s="6">
        <v>1</v>
      </c>
      <c r="AA131" s="6">
        <v>23</v>
      </c>
      <c r="AB131" s="6">
        <v>79</v>
      </c>
      <c r="AC131" s="6">
        <v>2</v>
      </c>
      <c r="AD131" s="6">
        <v>7</v>
      </c>
      <c r="AE131" s="6"/>
      <c r="AF131" s="6"/>
      <c r="AG131" s="6" t="s">
        <v>533</v>
      </c>
      <c r="AH131" s="6" t="s">
        <v>534</v>
      </c>
      <c r="AI131" s="6"/>
    </row>
    <row r="132" customHeight="1" spans="1:35">
      <c r="A132" s="6">
        <f t="shared" si="12"/>
        <v>128</v>
      </c>
      <c r="B132" s="6" t="s">
        <v>113</v>
      </c>
      <c r="C132" s="6" t="s">
        <v>535</v>
      </c>
      <c r="D132" s="6">
        <v>1</v>
      </c>
      <c r="E132" s="6" t="s">
        <v>536</v>
      </c>
      <c r="F132" s="6" t="s">
        <v>537</v>
      </c>
      <c r="G132" s="6" t="s">
        <v>59</v>
      </c>
      <c r="H132" s="6" t="s">
        <v>385</v>
      </c>
      <c r="I132" s="6" t="s">
        <v>46</v>
      </c>
      <c r="J132" s="6">
        <v>2</v>
      </c>
      <c r="K132" s="6"/>
      <c r="L132" s="6"/>
      <c r="M132" s="6"/>
      <c r="N132" s="6"/>
      <c r="O132" s="6"/>
      <c r="P132" s="6"/>
      <c r="Q132" s="6">
        <v>25</v>
      </c>
      <c r="R132" s="6"/>
      <c r="S132" s="6"/>
      <c r="T132" s="6"/>
      <c r="U132" s="6"/>
      <c r="V132" s="6"/>
      <c r="W132" s="6"/>
      <c r="X132" s="6"/>
      <c r="Y132" s="6">
        <v>1</v>
      </c>
      <c r="Z132" s="6"/>
      <c r="AA132" s="6">
        <v>79</v>
      </c>
      <c r="AB132" s="6">
        <v>305</v>
      </c>
      <c r="AC132" s="6">
        <v>7</v>
      </c>
      <c r="AD132" s="6">
        <v>29</v>
      </c>
      <c r="AE132" s="6">
        <v>2</v>
      </c>
      <c r="AF132" s="6">
        <v>7</v>
      </c>
      <c r="AG132" s="6" t="s">
        <v>538</v>
      </c>
      <c r="AH132" s="6" t="s">
        <v>539</v>
      </c>
      <c r="AI132" s="6"/>
    </row>
    <row r="133" customHeight="1" spans="1:35">
      <c r="A133" s="6">
        <f t="shared" si="12"/>
        <v>129</v>
      </c>
      <c r="B133" s="6" t="s">
        <v>40</v>
      </c>
      <c r="C133" s="6" t="s">
        <v>252</v>
      </c>
      <c r="D133" s="6">
        <v>1</v>
      </c>
      <c r="E133" s="6" t="s">
        <v>540</v>
      </c>
      <c r="F133" s="6" t="s">
        <v>541</v>
      </c>
      <c r="G133" s="6" t="s">
        <v>81</v>
      </c>
      <c r="H133" s="6" t="s">
        <v>96</v>
      </c>
      <c r="I133" s="6" t="s">
        <v>54</v>
      </c>
      <c r="J133" s="6">
        <v>0.9</v>
      </c>
      <c r="K133" s="6"/>
      <c r="L133" s="6"/>
      <c r="M133" s="6"/>
      <c r="N133" s="6"/>
      <c r="O133" s="6"/>
      <c r="P133" s="6"/>
      <c r="Q133" s="6">
        <v>39.5</v>
      </c>
      <c r="R133" s="6"/>
      <c r="S133" s="6"/>
      <c r="T133" s="6"/>
      <c r="U133" s="6"/>
      <c r="V133" s="6"/>
      <c r="W133" s="6"/>
      <c r="X133" s="6"/>
      <c r="Y133" s="6"/>
      <c r="Z133" s="6">
        <v>1</v>
      </c>
      <c r="AA133" s="6">
        <v>26</v>
      </c>
      <c r="AB133" s="6">
        <v>89</v>
      </c>
      <c r="AC133" s="6">
        <v>11</v>
      </c>
      <c r="AD133" s="6">
        <v>38</v>
      </c>
      <c r="AE133" s="6">
        <v>2</v>
      </c>
      <c r="AF133" s="6">
        <v>6</v>
      </c>
      <c r="AG133" s="6" t="s">
        <v>542</v>
      </c>
      <c r="AH133" s="6" t="s">
        <v>543</v>
      </c>
      <c r="AI133" s="6"/>
    </row>
    <row r="134" customHeight="1" spans="1:35">
      <c r="A134" s="6">
        <f t="shared" si="12"/>
        <v>130</v>
      </c>
      <c r="B134" s="6" t="s">
        <v>155</v>
      </c>
      <c r="C134" s="6" t="s">
        <v>254</v>
      </c>
      <c r="D134" s="6">
        <v>1</v>
      </c>
      <c r="E134" s="6" t="s">
        <v>544</v>
      </c>
      <c r="F134" s="6" t="s">
        <v>545</v>
      </c>
      <c r="G134" s="6" t="s">
        <v>44</v>
      </c>
      <c r="H134" s="6" t="s">
        <v>260</v>
      </c>
      <c r="I134" s="6">
        <v>1</v>
      </c>
      <c r="J134" s="6" t="s">
        <v>46</v>
      </c>
      <c r="K134" s="6"/>
      <c r="L134" s="6"/>
      <c r="M134" s="6"/>
      <c r="N134" s="6"/>
      <c r="O134" s="6"/>
      <c r="P134" s="6"/>
      <c r="Q134" s="6">
        <v>200</v>
      </c>
      <c r="R134" s="6"/>
      <c r="S134" s="6"/>
      <c r="T134" s="6"/>
      <c r="U134" s="6"/>
      <c r="V134" s="6"/>
      <c r="W134" s="6"/>
      <c r="X134" s="6"/>
      <c r="Y134" s="6"/>
      <c r="Z134" s="6">
        <v>1</v>
      </c>
      <c r="AA134" s="6">
        <v>1385</v>
      </c>
      <c r="AB134" s="6">
        <v>4673</v>
      </c>
      <c r="AC134" s="6">
        <v>568</v>
      </c>
      <c r="AD134" s="6">
        <v>2455</v>
      </c>
      <c r="AE134" s="6">
        <v>128</v>
      </c>
      <c r="AF134" s="6">
        <v>537</v>
      </c>
      <c r="AG134" s="6" t="s">
        <v>546</v>
      </c>
      <c r="AH134" s="6" t="s">
        <v>547</v>
      </c>
      <c r="AI134" s="6"/>
    </row>
    <row r="135" customHeight="1" spans="1:35">
      <c r="A135" s="6">
        <f t="shared" si="12"/>
        <v>131</v>
      </c>
      <c r="B135" s="6" t="s">
        <v>155</v>
      </c>
      <c r="C135" s="6" t="s">
        <v>254</v>
      </c>
      <c r="D135" s="6">
        <v>1</v>
      </c>
      <c r="E135" s="6" t="s">
        <v>548</v>
      </c>
      <c r="F135" s="6" t="s">
        <v>549</v>
      </c>
      <c r="G135" s="6" t="s">
        <v>59</v>
      </c>
      <c r="H135" s="6" t="s">
        <v>260</v>
      </c>
      <c r="I135" s="6" t="s">
        <v>46</v>
      </c>
      <c r="J135" s="6" t="s">
        <v>550</v>
      </c>
      <c r="K135" s="6"/>
      <c r="L135" s="6"/>
      <c r="M135" s="6"/>
      <c r="N135" s="6"/>
      <c r="O135" s="6"/>
      <c r="P135" s="6"/>
      <c r="Q135" s="6">
        <v>24</v>
      </c>
      <c r="R135" s="6"/>
      <c r="S135" s="6"/>
      <c r="T135" s="6"/>
      <c r="U135" s="6"/>
      <c r="V135" s="6"/>
      <c r="W135" s="6"/>
      <c r="X135" s="6"/>
      <c r="Y135" s="6"/>
      <c r="Z135" s="6">
        <v>1</v>
      </c>
      <c r="AA135" s="6">
        <v>176</v>
      </c>
      <c r="AB135" s="6">
        <v>727</v>
      </c>
      <c r="AC135" s="6">
        <v>84</v>
      </c>
      <c r="AD135" s="6">
        <v>336</v>
      </c>
      <c r="AE135" s="6">
        <v>13</v>
      </c>
      <c r="AF135" s="6">
        <v>55</v>
      </c>
      <c r="AG135" s="6" t="s">
        <v>551</v>
      </c>
      <c r="AH135" s="6" t="s">
        <v>552</v>
      </c>
      <c r="AI135" s="6"/>
    </row>
    <row r="136" customHeight="1" spans="1:35">
      <c r="A136" s="6">
        <f t="shared" ref="A136:A145" si="13">ROW()-4</f>
        <v>132</v>
      </c>
      <c r="B136" s="6" t="s">
        <v>155</v>
      </c>
      <c r="C136" s="6" t="s">
        <v>243</v>
      </c>
      <c r="D136" s="6">
        <v>1</v>
      </c>
      <c r="E136" s="6" t="s">
        <v>553</v>
      </c>
      <c r="F136" s="6" t="s">
        <v>554</v>
      </c>
      <c r="G136" s="6" t="s">
        <v>59</v>
      </c>
      <c r="H136" s="6" t="s">
        <v>260</v>
      </c>
      <c r="I136" s="6" t="s">
        <v>46</v>
      </c>
      <c r="J136" s="6">
        <v>3</v>
      </c>
      <c r="K136" s="6"/>
      <c r="L136" s="6"/>
      <c r="M136" s="6"/>
      <c r="N136" s="6"/>
      <c r="O136" s="6"/>
      <c r="P136" s="6"/>
      <c r="Q136" s="6">
        <v>20</v>
      </c>
      <c r="R136" s="6"/>
      <c r="S136" s="6"/>
      <c r="T136" s="6"/>
      <c r="U136" s="6"/>
      <c r="V136" s="6"/>
      <c r="W136" s="6"/>
      <c r="X136" s="6"/>
      <c r="Y136" s="6">
        <v>1</v>
      </c>
      <c r="Z136" s="6"/>
      <c r="AA136" s="6">
        <v>21</v>
      </c>
      <c r="AB136" s="6">
        <v>85</v>
      </c>
      <c r="AC136" s="6">
        <v>16</v>
      </c>
      <c r="AD136" s="6">
        <v>65</v>
      </c>
      <c r="AE136" s="6">
        <v>6</v>
      </c>
      <c r="AF136" s="6">
        <v>32</v>
      </c>
      <c r="AG136" s="6" t="s">
        <v>555</v>
      </c>
      <c r="AH136" s="6" t="s">
        <v>556</v>
      </c>
      <c r="AI136" s="6"/>
    </row>
    <row r="137" customHeight="1" spans="1:35">
      <c r="A137" s="6">
        <f t="shared" si="13"/>
        <v>133</v>
      </c>
      <c r="B137" s="6" t="s">
        <v>61</v>
      </c>
      <c r="C137" s="6" t="s">
        <v>62</v>
      </c>
      <c r="D137" s="6">
        <v>2</v>
      </c>
      <c r="E137" s="6" t="s">
        <v>557</v>
      </c>
      <c r="F137" s="6" t="s">
        <v>558</v>
      </c>
      <c r="G137" s="6" t="s">
        <v>81</v>
      </c>
      <c r="H137" s="6" t="s">
        <v>142</v>
      </c>
      <c r="I137" s="6" t="s">
        <v>54</v>
      </c>
      <c r="J137" s="6">
        <v>0.97</v>
      </c>
      <c r="K137" s="6" t="s">
        <v>559</v>
      </c>
      <c r="L137" s="6"/>
      <c r="M137" s="6"/>
      <c r="N137" s="6"/>
      <c r="O137" s="6"/>
      <c r="P137" s="6"/>
      <c r="Q137" s="6">
        <v>36</v>
      </c>
      <c r="R137" s="6"/>
      <c r="S137" s="6"/>
      <c r="T137" s="6"/>
      <c r="U137" s="6"/>
      <c r="V137" s="6"/>
      <c r="W137" s="6"/>
      <c r="X137" s="6"/>
      <c r="Y137" s="6"/>
      <c r="Z137" s="6">
        <v>1</v>
      </c>
      <c r="AA137" s="6">
        <v>226</v>
      </c>
      <c r="AB137" s="6">
        <v>1044</v>
      </c>
      <c r="AC137" s="6">
        <v>95</v>
      </c>
      <c r="AD137" s="6">
        <v>416</v>
      </c>
      <c r="AE137" s="6"/>
      <c r="AF137" s="6"/>
      <c r="AG137" s="6" t="s">
        <v>560</v>
      </c>
      <c r="AH137" s="6" t="s">
        <v>561</v>
      </c>
      <c r="AI137" s="6"/>
    </row>
    <row r="138" customHeight="1" spans="1:35">
      <c r="A138" s="6">
        <f t="shared" si="13"/>
        <v>134</v>
      </c>
      <c r="B138" s="6" t="s">
        <v>61</v>
      </c>
      <c r="C138" s="6" t="s">
        <v>62</v>
      </c>
      <c r="D138" s="6">
        <v>1</v>
      </c>
      <c r="E138" s="6" t="s">
        <v>562</v>
      </c>
      <c r="F138" s="6" t="s">
        <v>563</v>
      </c>
      <c r="G138" s="6" t="s">
        <v>44</v>
      </c>
      <c r="H138" s="6" t="s">
        <v>142</v>
      </c>
      <c r="I138" s="6" t="s">
        <v>46</v>
      </c>
      <c r="J138" s="6">
        <v>1</v>
      </c>
      <c r="K138" s="6"/>
      <c r="L138" s="6"/>
      <c r="M138" s="6"/>
      <c r="N138" s="6"/>
      <c r="O138" s="6"/>
      <c r="P138" s="6"/>
      <c r="Q138" s="6">
        <v>16</v>
      </c>
      <c r="R138" s="6"/>
      <c r="S138" s="6"/>
      <c r="T138" s="6"/>
      <c r="U138" s="6"/>
      <c r="V138" s="6"/>
      <c r="W138" s="6"/>
      <c r="X138" s="6"/>
      <c r="Y138" s="6"/>
      <c r="Z138" s="6">
        <v>1</v>
      </c>
      <c r="AA138" s="6">
        <v>24</v>
      </c>
      <c r="AB138" s="6">
        <v>105</v>
      </c>
      <c r="AC138" s="6">
        <v>15</v>
      </c>
      <c r="AD138" s="6">
        <v>68</v>
      </c>
      <c r="AE138" s="6"/>
      <c r="AF138" s="6"/>
      <c r="AG138" s="6" t="s">
        <v>564</v>
      </c>
      <c r="AH138" s="6" t="s">
        <v>565</v>
      </c>
      <c r="AI138" s="6"/>
    </row>
    <row r="139" customHeight="1" spans="1:35">
      <c r="A139" s="6">
        <f t="shared" si="13"/>
        <v>135</v>
      </c>
      <c r="B139" s="6" t="s">
        <v>61</v>
      </c>
      <c r="C139" s="6" t="s">
        <v>270</v>
      </c>
      <c r="D139" s="6">
        <v>5</v>
      </c>
      <c r="E139" s="6" t="s">
        <v>566</v>
      </c>
      <c r="F139" s="6" t="s">
        <v>389</v>
      </c>
      <c r="G139" s="6" t="s">
        <v>44</v>
      </c>
      <c r="H139" s="6" t="s">
        <v>71</v>
      </c>
      <c r="I139" s="6" t="s">
        <v>181</v>
      </c>
      <c r="J139" s="6"/>
      <c r="K139" s="6"/>
      <c r="L139" s="6"/>
      <c r="M139" s="6"/>
      <c r="N139" s="6"/>
      <c r="O139" s="6"/>
      <c r="P139" s="6"/>
      <c r="Q139" s="6">
        <v>50</v>
      </c>
      <c r="R139" s="6"/>
      <c r="S139" s="6"/>
      <c r="T139" s="6"/>
      <c r="U139" s="6"/>
      <c r="V139" s="6"/>
      <c r="W139" s="6"/>
      <c r="X139" s="6"/>
      <c r="Y139" s="6"/>
      <c r="Z139" s="6">
        <v>1</v>
      </c>
      <c r="AA139" s="6">
        <v>50</v>
      </c>
      <c r="AB139" s="6">
        <v>225</v>
      </c>
      <c r="AC139" s="6">
        <v>15</v>
      </c>
      <c r="AD139" s="6">
        <v>53</v>
      </c>
      <c r="AE139" s="6"/>
      <c r="AF139" s="6"/>
      <c r="AG139" s="6" t="s">
        <v>567</v>
      </c>
      <c r="AH139" s="6" t="s">
        <v>568</v>
      </c>
      <c r="AI139" s="6"/>
    </row>
    <row r="140" customHeight="1" spans="1:35">
      <c r="A140" s="6">
        <f t="shared" si="13"/>
        <v>136</v>
      </c>
      <c r="B140" s="6" t="s">
        <v>61</v>
      </c>
      <c r="C140" s="6" t="s">
        <v>273</v>
      </c>
      <c r="D140" s="6">
        <v>2</v>
      </c>
      <c r="E140" s="6" t="s">
        <v>569</v>
      </c>
      <c r="F140" s="6" t="s">
        <v>570</v>
      </c>
      <c r="G140" s="6" t="s">
        <v>81</v>
      </c>
      <c r="H140" s="6" t="s">
        <v>142</v>
      </c>
      <c r="I140" s="6" t="s">
        <v>54</v>
      </c>
      <c r="J140" s="6">
        <v>1.23</v>
      </c>
      <c r="K140" s="6" t="s">
        <v>571</v>
      </c>
      <c r="L140" s="6"/>
      <c r="M140" s="6"/>
      <c r="N140" s="6"/>
      <c r="O140" s="6"/>
      <c r="P140" s="6"/>
      <c r="Q140" s="6">
        <v>45.3</v>
      </c>
      <c r="R140" s="6"/>
      <c r="S140" s="6"/>
      <c r="T140" s="6"/>
      <c r="U140" s="6"/>
      <c r="V140" s="6"/>
      <c r="W140" s="6"/>
      <c r="X140" s="6"/>
      <c r="Y140" s="6"/>
      <c r="Z140" s="6">
        <v>1</v>
      </c>
      <c r="AA140" s="6">
        <v>38</v>
      </c>
      <c r="AB140" s="6">
        <v>121</v>
      </c>
      <c r="AC140" s="6">
        <v>13</v>
      </c>
      <c r="AD140" s="6">
        <v>51</v>
      </c>
      <c r="AE140" s="6"/>
      <c r="AF140" s="6"/>
      <c r="AG140" s="6" t="s">
        <v>572</v>
      </c>
      <c r="AH140" s="6" t="s">
        <v>573</v>
      </c>
      <c r="AI140" s="6"/>
    </row>
    <row r="141" customHeight="1" spans="1:35">
      <c r="A141" s="6">
        <f t="shared" si="13"/>
        <v>137</v>
      </c>
      <c r="B141" s="6" t="s">
        <v>73</v>
      </c>
      <c r="C141" s="6" t="s">
        <v>574</v>
      </c>
      <c r="D141" s="6">
        <v>1</v>
      </c>
      <c r="E141" s="6" t="s">
        <v>575</v>
      </c>
      <c r="F141" s="6" t="s">
        <v>576</v>
      </c>
      <c r="G141" s="6" t="s">
        <v>44</v>
      </c>
      <c r="H141" s="6" t="s">
        <v>342</v>
      </c>
      <c r="I141" s="6" t="s">
        <v>181</v>
      </c>
      <c r="J141" s="6">
        <v>1</v>
      </c>
      <c r="K141" s="6"/>
      <c r="L141" s="6"/>
      <c r="M141" s="6"/>
      <c r="N141" s="6"/>
      <c r="O141" s="6"/>
      <c r="P141" s="6"/>
      <c r="Q141" s="6">
        <v>20</v>
      </c>
      <c r="R141" s="6"/>
      <c r="S141" s="6"/>
      <c r="T141" s="6"/>
      <c r="U141" s="6"/>
      <c r="V141" s="6"/>
      <c r="W141" s="6"/>
      <c r="X141" s="6"/>
      <c r="Y141" s="6">
        <v>1</v>
      </c>
      <c r="Z141" s="6"/>
      <c r="AA141" s="6">
        <v>32</v>
      </c>
      <c r="AB141" s="6">
        <v>132</v>
      </c>
      <c r="AC141" s="6">
        <v>16</v>
      </c>
      <c r="AD141" s="6">
        <v>75</v>
      </c>
      <c r="AE141" s="6"/>
      <c r="AF141" s="6"/>
      <c r="AG141" s="6" t="s">
        <v>577</v>
      </c>
      <c r="AH141" s="6" t="s">
        <v>578</v>
      </c>
      <c r="AI141" s="6"/>
    </row>
    <row r="142" customHeight="1" spans="1:35">
      <c r="A142" s="6">
        <f t="shared" si="13"/>
        <v>138</v>
      </c>
      <c r="B142" s="6" t="s">
        <v>50</v>
      </c>
      <c r="C142" s="6" t="s">
        <v>579</v>
      </c>
      <c r="D142" s="6">
        <v>1</v>
      </c>
      <c r="E142" s="6" t="s">
        <v>580</v>
      </c>
      <c r="F142" s="6" t="s">
        <v>581</v>
      </c>
      <c r="G142" s="6" t="s">
        <v>81</v>
      </c>
      <c r="H142" s="6" t="s">
        <v>299</v>
      </c>
      <c r="I142" s="6" t="s">
        <v>54</v>
      </c>
      <c r="J142" s="6">
        <v>1</v>
      </c>
      <c r="K142" s="6"/>
      <c r="L142" s="6"/>
      <c r="M142" s="6"/>
      <c r="N142" s="6"/>
      <c r="O142" s="6"/>
      <c r="P142" s="6"/>
      <c r="Q142" s="6">
        <v>48</v>
      </c>
      <c r="R142" s="6"/>
      <c r="S142" s="6"/>
      <c r="T142" s="6"/>
      <c r="U142" s="6"/>
      <c r="V142" s="6"/>
      <c r="W142" s="6"/>
      <c r="X142" s="6"/>
      <c r="Y142" s="6">
        <v>1</v>
      </c>
      <c r="Z142" s="6"/>
      <c r="AA142" s="6">
        <v>50</v>
      </c>
      <c r="AB142" s="6">
        <v>160</v>
      </c>
      <c r="AC142" s="6">
        <v>11</v>
      </c>
      <c r="AD142" s="6">
        <v>46</v>
      </c>
      <c r="AE142" s="6"/>
      <c r="AF142" s="6"/>
      <c r="AG142" s="6" t="s">
        <v>582</v>
      </c>
      <c r="AH142" s="6" t="s">
        <v>583</v>
      </c>
      <c r="AI142" s="6"/>
    </row>
    <row r="143" customHeight="1" spans="1:35">
      <c r="A143" s="6">
        <f t="shared" si="13"/>
        <v>139</v>
      </c>
      <c r="B143" s="6" t="s">
        <v>61</v>
      </c>
      <c r="C143" s="6" t="s">
        <v>284</v>
      </c>
      <c r="D143" s="6">
        <v>5</v>
      </c>
      <c r="E143" s="6" t="s">
        <v>584</v>
      </c>
      <c r="F143" s="6" t="s">
        <v>325</v>
      </c>
      <c r="G143" s="6" t="s">
        <v>44</v>
      </c>
      <c r="H143" s="6" t="s">
        <v>337</v>
      </c>
      <c r="I143" s="6" t="s">
        <v>46</v>
      </c>
      <c r="J143" s="6">
        <v>1</v>
      </c>
      <c r="K143" s="6"/>
      <c r="L143" s="6"/>
      <c r="M143" s="6"/>
      <c r="N143" s="6"/>
      <c r="O143" s="6"/>
      <c r="P143" s="6"/>
      <c r="Q143" s="6">
        <v>50</v>
      </c>
      <c r="R143" s="6"/>
      <c r="S143" s="6"/>
      <c r="T143" s="6"/>
      <c r="U143" s="6"/>
      <c r="V143" s="6"/>
      <c r="W143" s="6"/>
      <c r="X143" s="6"/>
      <c r="Y143" s="6"/>
      <c r="Z143" s="6">
        <v>1</v>
      </c>
      <c r="AA143" s="6">
        <v>206</v>
      </c>
      <c r="AB143" s="6">
        <v>865</v>
      </c>
      <c r="AC143" s="6"/>
      <c r="AD143" s="6"/>
      <c r="AE143" s="6"/>
      <c r="AF143" s="6"/>
      <c r="AG143" s="6" t="s">
        <v>585</v>
      </c>
      <c r="AH143" s="6" t="s">
        <v>66</v>
      </c>
      <c r="AI143" s="6"/>
    </row>
    <row r="144" customHeight="1" spans="1:35">
      <c r="A144" s="6">
        <f t="shared" si="13"/>
        <v>140</v>
      </c>
      <c r="B144" s="6" t="s">
        <v>50</v>
      </c>
      <c r="C144" s="6" t="s">
        <v>586</v>
      </c>
      <c r="D144" s="6">
        <v>2</v>
      </c>
      <c r="E144" s="6" t="s">
        <v>587</v>
      </c>
      <c r="F144" s="6" t="s">
        <v>53</v>
      </c>
      <c r="G144" s="6" t="s">
        <v>81</v>
      </c>
      <c r="H144" s="6" t="s">
        <v>299</v>
      </c>
      <c r="I144" s="6" t="s">
        <v>54</v>
      </c>
      <c r="J144" s="6">
        <v>1</v>
      </c>
      <c r="K144" s="6"/>
      <c r="L144" s="6"/>
      <c r="M144" s="6"/>
      <c r="N144" s="6"/>
      <c r="O144" s="6"/>
      <c r="P144" s="6"/>
      <c r="Q144" s="6">
        <v>44</v>
      </c>
      <c r="R144" s="6"/>
      <c r="S144" s="6"/>
      <c r="T144" s="6"/>
      <c r="U144" s="6"/>
      <c r="V144" s="6"/>
      <c r="W144" s="6"/>
      <c r="X144" s="6"/>
      <c r="Y144" s="6">
        <v>1</v>
      </c>
      <c r="Z144" s="6"/>
      <c r="AA144" s="6">
        <v>76</v>
      </c>
      <c r="AB144" s="6">
        <v>256</v>
      </c>
      <c r="AC144" s="6">
        <v>23</v>
      </c>
      <c r="AD144" s="6">
        <v>98</v>
      </c>
      <c r="AE144" s="6"/>
      <c r="AF144" s="6"/>
      <c r="AG144" s="6" t="s">
        <v>588</v>
      </c>
      <c r="AH144" s="6" t="s">
        <v>589</v>
      </c>
      <c r="AI144" s="6" t="s">
        <v>590</v>
      </c>
    </row>
    <row r="145" customHeight="1" spans="1:35">
      <c r="A145" s="6">
        <f t="shared" si="13"/>
        <v>141</v>
      </c>
      <c r="B145" s="6" t="s">
        <v>106</v>
      </c>
      <c r="C145" s="6" t="s">
        <v>591</v>
      </c>
      <c r="D145" s="6">
        <v>2</v>
      </c>
      <c r="E145" s="6" t="s">
        <v>592</v>
      </c>
      <c r="F145" s="6" t="s">
        <v>593</v>
      </c>
      <c r="G145" s="6" t="s">
        <v>44</v>
      </c>
      <c r="H145" s="6" t="s">
        <v>326</v>
      </c>
      <c r="I145" s="6" t="s">
        <v>54</v>
      </c>
      <c r="J145" s="6">
        <v>3</v>
      </c>
      <c r="K145" s="6"/>
      <c r="L145" s="6"/>
      <c r="M145" s="6"/>
      <c r="N145" s="6"/>
      <c r="O145" s="6"/>
      <c r="P145" s="6"/>
      <c r="Q145" s="6">
        <v>90</v>
      </c>
      <c r="R145" s="6"/>
      <c r="S145" s="6"/>
      <c r="T145" s="6"/>
      <c r="U145" s="6"/>
      <c r="V145" s="6"/>
      <c r="W145" s="6"/>
      <c r="X145" s="6"/>
      <c r="Y145" s="6"/>
      <c r="Z145" s="6">
        <v>1</v>
      </c>
      <c r="AA145" s="6">
        <v>58</v>
      </c>
      <c r="AB145" s="6">
        <v>210</v>
      </c>
      <c r="AC145" s="6">
        <v>29</v>
      </c>
      <c r="AD145" s="6">
        <v>119</v>
      </c>
      <c r="AE145" s="6"/>
      <c r="AF145" s="6"/>
      <c r="AG145" s="6" t="s">
        <v>594</v>
      </c>
      <c r="AH145" s="6" t="s">
        <v>595</v>
      </c>
      <c r="AI145" s="6"/>
    </row>
  </sheetData>
  <autoFilter xmlns:etc="http://www.wps.cn/officeDocument/2017/etCustomData" ref="A4:AM145" etc:filterBottomFollowUsedRange="0">
    <extLst/>
  </autoFilter>
  <mergeCells count="36">
    <mergeCell ref="A1:AI1"/>
    <mergeCell ref="D2:H2"/>
    <mergeCell ref="I2:P2"/>
    <mergeCell ref="Q2:X2"/>
    <mergeCell ref="Y2:AF2"/>
    <mergeCell ref="Y3:Z3"/>
    <mergeCell ref="AA3:AB3"/>
    <mergeCell ref="AC3:AD3"/>
    <mergeCell ref="AE3:AF3"/>
    <mergeCell ref="A2:A4"/>
    <mergeCell ref="B2:B4"/>
    <mergeCell ref="C2: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AG2:AG4"/>
    <mergeCell ref="AH2:AH4"/>
    <mergeCell ref="AI2:AI4"/>
  </mergeCells>
  <conditionalFormatting sqref="E1:E4">
    <cfRule type="duplicateValues" dxfId="0" priority="5"/>
  </conditionalFormatting>
  <conditionalFormatting sqref="E5:E145">
    <cfRule type="duplicateValues" dxfId="0" priority="2"/>
  </conditionalFormatting>
  <conditionalFormatting sqref="E1:E4 E146:E1048576">
    <cfRule type="duplicateValues" dxfId="0" priority="3"/>
  </conditionalFormatting>
  <pageMargins left="0.700694444444445" right="0.700694444444445" top="0.751388888888889" bottom="0.751388888888889" header="0.298611111111111" footer="0.298611111111111"/>
  <pageSetup paperSize="9" scale="3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小琳</cp:lastModifiedBy>
  <dcterms:created xsi:type="dcterms:W3CDTF">2023-05-14T03:15:00Z</dcterms:created>
  <dcterms:modified xsi:type="dcterms:W3CDTF">2025-12-18T01:45:36Z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641BF81B63C7695FE966426998C65458_43</vt:lpwstr>
  </property>
  <property fmtid="{D5CDD505-2E9C-101B-9397-08002B2CF9AE}" pid="4" name="CalculationRule">
    <vt:i4>0</vt:i4>
  </property>
</Properties>
</file>