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实施计划" sheetId="4" r:id="rId1"/>
    <sheet name="Sheet2" sheetId="15" r:id="rId2"/>
  </sheets>
  <definedNames>
    <definedName name="_xlnm._FilterDatabase" localSheetId="0" hidden="1">实施计划!$A$5:$AH$7</definedName>
    <definedName name="_xlnm.Print_Titles" localSheetId="0">实施计划!$3:$5</definedName>
  </definedNames>
  <calcPr calcId="144525"/>
</workbook>
</file>

<file path=xl/sharedStrings.xml><?xml version="1.0" encoding="utf-8"?>
<sst xmlns="http://schemas.openxmlformats.org/spreadsheetml/2006/main" count="145" uniqueCount="115">
  <si>
    <t>附件2</t>
  </si>
  <si>
    <t>龙胜各族自治县2025年部分财政衔接推进乡村振兴补助资金和结余资金项目调整计划表</t>
  </si>
  <si>
    <t>序号</t>
  </si>
  <si>
    <t>乡镇</t>
  </si>
  <si>
    <t>村</t>
  </si>
  <si>
    <t>项目情况</t>
  </si>
  <si>
    <t>建设规模（选择填报）</t>
  </si>
  <si>
    <t>计划投资（万元）</t>
  </si>
  <si>
    <t>项目受益情况</t>
  </si>
  <si>
    <t>绩效目标（包括但不限于成本指标、产出指标、效益指标、群众满意指标）</t>
  </si>
  <si>
    <t>产业类项目联农带农机制（包括方式、人数/户数、收入金额等。）</t>
  </si>
  <si>
    <t>备注</t>
  </si>
  <si>
    <t>项目类型
（1.基础设施
2.产业发展
3.村集体经济
4.易地搬迁
5.农村环境整治
，有交叉项目不重复报，只填写序号）</t>
  </si>
  <si>
    <t>项目名称</t>
  </si>
  <si>
    <t>实施内容</t>
  </si>
  <si>
    <t>建设性质（新建、续建、往年项目资金缺口）</t>
  </si>
  <si>
    <t>实施单位</t>
  </si>
  <si>
    <t>条（座、处）</t>
  </si>
  <si>
    <t>公里（米延米、㎡）</t>
  </si>
  <si>
    <t>发展种植（亩）</t>
  </si>
  <si>
    <t>低产改造（亩）</t>
  </si>
  <si>
    <t>家禽养殖（万羽）</t>
  </si>
  <si>
    <t>家畜养殖 （头/只）</t>
  </si>
  <si>
    <t>水产养殖（公斤）</t>
  </si>
  <si>
    <t>其他</t>
  </si>
  <si>
    <t>合计</t>
  </si>
  <si>
    <t>中央资金</t>
  </si>
  <si>
    <t>自治区资金</t>
  </si>
  <si>
    <t>市级补助资金</t>
  </si>
  <si>
    <t>县级补助资金</t>
  </si>
  <si>
    <t>投入项目的粤桂帮扶资金</t>
  </si>
  <si>
    <t>投入项目的小额信贷资金</t>
  </si>
  <si>
    <t>投入项目的其他资金</t>
  </si>
  <si>
    <t>受益村（个数）</t>
  </si>
  <si>
    <t>受益总人数</t>
  </si>
  <si>
    <t>其中：脱贫户</t>
  </si>
  <si>
    <t>其中：易地搬迁对象</t>
  </si>
  <si>
    <t>面上村</t>
  </si>
  <si>
    <t>脱贫村</t>
  </si>
  <si>
    <t>户数（户）</t>
  </si>
  <si>
    <t>人数（人）</t>
  </si>
  <si>
    <t>总计</t>
  </si>
  <si>
    <t>一、基础设施</t>
  </si>
  <si>
    <t>1.通屯道路建设工程</t>
  </si>
  <si>
    <t>小计</t>
  </si>
  <si>
    <t>伟江乡</t>
  </si>
  <si>
    <t>中洞村</t>
  </si>
  <si>
    <t>伟江乡中洞村岭坪至成娃通组道路硬化工程</t>
  </si>
  <si>
    <t>屯级道路硬化0.75公里，主要为路基平整，路面硬化，路肩，错车道，按路面宽度3-3.5米标准（含错车道）建设，具体以设计为准。</t>
  </si>
  <si>
    <t>缺口资金</t>
  </si>
  <si>
    <t>县民宗局</t>
  </si>
  <si>
    <t>条</t>
  </si>
  <si>
    <t>硬化道路0.75公里，通过改善交通条件，方便121人生活出行并降低农产品运输成本。数量指标：硬化公路里程≥0.75公里；质量指标：项目（工程）验收合格率=100%；项目资金支出合规率=100%；时效指标：完工及时率=100%；项目竣工验收时间≤2025年11月；成本指标：项目建成总成本≤29万元；道路补助标准≤38.7万元/公里；满意度指标：受益脱贫对象满意度≥95%</t>
  </si>
  <si>
    <t>通过改善交通条件，完善道路建设，解决38户121人交通通行难问题，缩短群众生产生活绕路时长20分钟，方便群众出行并降低农产品运输成本</t>
  </si>
  <si>
    <t>平等镇</t>
  </si>
  <si>
    <t>平定村</t>
  </si>
  <si>
    <t>平定村平会组沙洲-大段道路硬化工程</t>
  </si>
  <si>
    <t>屯级道路硬化0.83公里，主要为路基平整，路面硬化，路肩，错车道，按路面宽度3.5米标准（含错车道）建设，具体以设计为准。</t>
  </si>
  <si>
    <t>平等镇人民政府</t>
  </si>
  <si>
    <t>硬化道路0.83公里，通过改善交通条件，方便18人生活出行并降低农产品运输成本。数量指标：新建改建公路里程≥0.83公里；质量指标：项目（工程）验收合格率=100%；项目资金支出合规率=100%；
时效指标：完工及时率=100%；项目竣工验收时间≤2025年11月；成本指标：项目建成总成本≤33万元；道路补助标准≤39.76万元/公里；满意度指标：受益脱贫对象满意度≥95%</t>
  </si>
  <si>
    <t>通过改善交通条件，完善道路建设，解决5户18人交通通行难问题，缩短群众生产生活绕路时长10分钟，方便群众出行并降低农产品运输成本</t>
  </si>
  <si>
    <t>新元村</t>
  </si>
  <si>
    <t>新元村路口-上盘票通组道路硬化工程</t>
  </si>
  <si>
    <t>屯级道路硬化0.71公里，主要为路基平整，路面硬化，路肩，错车道，按路面宽度3.5米标准（含错车道）建设，具体以设计为准。</t>
  </si>
  <si>
    <t>硬化道路71公里，通过改善交通条件，方便66人生活出行并降低农产品运输成本。数量指标：新建改建公路里程≥0.71公里；质量指标：项目（工程）验收合格率=100%；项目资金支出合规率=100%；时效指标：完工及时率=100%；项目竣工验收时间≤2025年11月；成本指标：项目建成总成本≤28.4万元；道路补助标准≤40万元/公里；满意度指标：受益脱贫对象满意度≥95%</t>
  </si>
  <si>
    <t>通过改善交通条件，完善道路建设，解决16户66人交通通行难问题，缩短群众生产生活绕路时长10分钟，方便群众出行并降低农产品运输成本</t>
  </si>
  <si>
    <t>瓢里镇</t>
  </si>
  <si>
    <t>上塘村</t>
  </si>
  <si>
    <t>上塘村塘口组至坟山塘草珊瑚林下经济种植基地道路硬化工程</t>
  </si>
  <si>
    <t>产业路硬化0.8公里，主要为路基平整，道路硬化，路肩，错车道，按路面宽度3.5米标准（含错车道）建设，具体以设计为准。</t>
  </si>
  <si>
    <t>瓢里镇人民政府</t>
  </si>
  <si>
    <t>硬化产业路0.8公里，通过改善交通条件，降低农产品运输成本，促进产业发展、农民增收。数量指标：硬化产业路里程≥0.8公里；质量指标：项目（工程）验收合格率=100%；项目资金支出合规率=100%；时效指标：完工及时率=100%；项目竣工验收时间≤2025年12月；成本指标：项目建成总成本≤35万元；道路补助标准≤50万元/公里； 可持续影响指标：工程设计使用年限≥10年； 社会效益指标：受益脱贫人口数≥7人；满意度指标：受益脱贫对象满意度≥95%</t>
  </si>
  <si>
    <t>通过改善交通条件，完善道路建设，解决23户79人农产品运输难问题，保障群众生产生活出行安全，缩短群众生产生活绕路时长4分钟，方便群众出行并降低农产品运输成本。</t>
  </si>
  <si>
    <t>江底乡</t>
  </si>
  <si>
    <t>李江村</t>
  </si>
  <si>
    <t>李江村上村组（九层皮）桥梁建设工程</t>
  </si>
  <si>
    <t>新建桥梁1座、桥墩、护栏等附属设施建设，具体以设计为准</t>
  </si>
  <si>
    <t>江底乡人民政府</t>
  </si>
  <si>
    <t>座</t>
  </si>
  <si>
    <t>新建桥梁一座，通过改善交通条件，方便183人生活出行并降低农产品运输成本。数量指标：新建桥梁数量≥1座；质量指标：项目（工程）验收合格率=100%；项目资金支出合规率=100%；时效指标：完工及时率=100%；项目竣工验收时间≤2025年11月；成本指标：项目建成总成本≤50万元；桥梁补助标准≤50万元/座；满意度指标：受益脱贫对象满意度≥95%</t>
  </si>
  <si>
    <t>通过改善交通条件，完善桥梁建设，解决40户183人通行难问题，方便群众出行并降低农产品运输成本。</t>
  </si>
  <si>
    <t>2.道路水毁修复项目</t>
  </si>
  <si>
    <t>马堤乡</t>
  </si>
  <si>
    <t>马堤村</t>
  </si>
  <si>
    <t>马堤村山茶组道路水毁修复项目</t>
  </si>
  <si>
    <t>新建挡土墙1处（35米）、锁脚墙2处、路面恢复35米、排水沟40米、排水涵（内径1.2米）70米，波形护栏36米。</t>
  </si>
  <si>
    <t>新建</t>
  </si>
  <si>
    <t>县交通局</t>
  </si>
  <si>
    <t>处</t>
  </si>
  <si>
    <t>完成道路水毁修复工程，通过塌方清理，恢复路面1处，解决381人安全出行问题，提升满意度。数量指标：道路水毁修复≥1处；质量指标：项目（工程）验收合格率=100%；项目资金支出合规率=100%；时效指标：完工及时率=100%；项目竣工验收时间≤2026年11月；成本指标：项目建成总成本≤75万元；补助标准≤75万元；满意度指标：受益脱贫对象满意度≥95%</t>
  </si>
  <si>
    <t>完成道路水毁修复工程，群众积极参与，通过塌方清理，恢复路面2处，解决381人安全出行问题，提升满意度。</t>
  </si>
  <si>
    <t>3.农村环境整治项目</t>
  </si>
  <si>
    <t>龙胜镇</t>
  </si>
  <si>
    <t>城关村</t>
  </si>
  <si>
    <t>城关村勒东二组污水管网工程（一期）</t>
  </si>
  <si>
    <t>污水管道DNl60~DN400总长767米，其中预留到户PVCdn160管排水管250米,DNB00管HPE双壁波纹管325米,DN400管 HPE双壁波纹管192米，污水检查井共18座，具体以设计为准。</t>
  </si>
  <si>
    <t>新建调整</t>
  </si>
  <si>
    <t>龙胜镇人民政府</t>
  </si>
  <si>
    <t>敷设污水管道DNl60~DN400总长767米，污水检查井共18座。数量指标：敷设污水管网≥767米；质量指标：项目（工程）验收合格率=100%；项目资金支出合规率=100%；时效指标：完工及时率=100%；项目竣工验收时间≤2025年12月；成本指标：项目建成总成本≤47万元；工程补助标准≤47万元；社会效益指标：受益居民人口数≥357人；满意度指标：受益居民对象满意度≥95%</t>
  </si>
  <si>
    <t>通过新建污水管道，解决88户357人新建住房的生活污水排放问题，实现污水100%有效收集和规范处理，改善居民生活环境质量。</t>
  </si>
  <si>
    <t>城关村勒东一组污水管网工程</t>
  </si>
  <si>
    <t>DNl60~DN400总长901米，其中预留到户PVCdn160管排水管 250米，DNB00管HPE双壁波纹管364米，DN400管 HPE双壁波纹管 287米，污水检查井共19座，具体以设计为准。</t>
  </si>
  <si>
    <t>DNl60~DN400总长901米，污水检查井共19座。数量指标：敷设污水管网≥901米；质量指标：项目（工程）验收合格率=100%；项目资金支出合规率=100%；时效指标：完工及时率=100%；项目竣工验收时间≤2025年12月；成本指标：项目建成总成本≤55万元；工程补助标准≤55万元；社会效益指标：受益居民人口数≥357人；满意度指标：受益居民对象满意度≥95%</t>
  </si>
  <si>
    <t>城关村勒东白竹山组污水管网工程</t>
  </si>
  <si>
    <t>龙胜各族自治县，污水管道 DNl60~DN400总长236米，其中预留到户PVCdn160管排水100米，DN400管HDPE双壁波纹管136米，污水检查井共5座，具体以设计为准。</t>
  </si>
  <si>
    <t>DNl60~DN400总长236米，污水检查井共5座。数量指标：敷设污水管网≥236米；质量指标：项目（工程）验收合格率=100%；项目资金支出合规率=100%；时效指标：完工及时率=100%；项目竣工验收时间≤2025年12月；成本指标：项目建成总成本≤16万元；工程补助标准≤16万元；社会效益指标：受益居民人口数≥144人；满意度指标：受益居民对象满意度≥95%</t>
  </si>
  <si>
    <t>通过新建污水管道，解决48户144人新建住房的生活污水排放问题，实现污水100%有效收集和规范处理，改善居民生活环境质量。</t>
  </si>
  <si>
    <t>二、产业开发项目</t>
  </si>
  <si>
    <t>龙胜县</t>
  </si>
  <si>
    <t>各乡镇</t>
  </si>
  <si>
    <t>脱贫户（含14.15年退出户）、防贫监测户产业以奖代补</t>
  </si>
  <si>
    <t>支持脱贫户（含2014、2015年退出户）、防返贫监测户发展特色产业，达到奖补条件的给予产业以奖代补资金补助。</t>
  </si>
  <si>
    <t>县农业农村局</t>
  </si>
  <si>
    <t>数量指标：富硒水果种植≥1500亩，富硒蔬菜种植≥2500亩，中药材种植≥2000亩，茶叶种植≥200亩，油茶种植≥300亩，凤鸡养殖≥50000羽；质量指标：种植成活率≥85%,养殖成活率≥85%；成本指标：富硒水果种植≥1000元/亩，富硒蔬菜种植≥600元/亩，中药材种植≥400元/亩，茶叶种植≥1500元/亩，油茶种植≥1200元/亩，凤鸡养殖≥12元/羽；经济效益指标：特色产业带动增加脱贫人口收入(总收入)≥1940万元，社会效益指标：受益脱贫人口数≥12000人，满意度指标：受益脱贫对象满意度≥90%以上。</t>
  </si>
  <si>
    <t>支持脱贫户（含2014、2015年退出户）、防返贫监测户发展特色产业，达到奖补条件的给予产业以奖代补资金补助，促进产业发展、产业收入提高。此项目实施可带动脱贫户3000户12000人发展产业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</si>
</sst>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name val="黑体"/>
      <charset val="134"/>
    </font>
    <font>
      <sz val="14"/>
      <name val="宋体"/>
      <charset val="134"/>
      <scheme val="minor"/>
    </font>
    <font>
      <sz val="26"/>
      <name val="方正小标宋_GBK"/>
      <charset val="134"/>
    </font>
    <font>
      <b/>
      <sz val="20"/>
      <name val="方正小标宋_GBK"/>
      <charset val="134"/>
    </font>
    <font>
      <b/>
      <sz val="12"/>
      <name val="宋体"/>
      <charset val="134"/>
    </font>
    <font>
      <sz val="14"/>
      <color rgb="FF000000"/>
      <name val="宋体"/>
      <charset val="134"/>
    </font>
    <font>
      <sz val="12"/>
      <name val="宋体"/>
      <charset val="134"/>
      <scheme val="minor"/>
    </font>
    <font>
      <sz val="16"/>
      <name val="宋体"/>
      <charset val="134"/>
    </font>
    <font>
      <b/>
      <sz val="16"/>
      <name val="宋体"/>
      <charset val="134"/>
    </font>
    <font>
      <sz val="14"/>
      <color theme="0"/>
      <name val="宋体"/>
      <charset val="134"/>
    </font>
    <font>
      <sz val="14"/>
      <color theme="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Times New Roman"/>
      <charset val="0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0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0" fontId="30" fillId="0" borderId="0"/>
    <xf numFmtId="0" fontId="33" fillId="25" borderId="0">
      <alignment vertical="center"/>
    </xf>
    <xf numFmtId="0" fontId="3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32" borderId="10" applyNumberFormat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1" fillId="23" borderId="9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3" fillId="14" borderId="13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14" borderId="9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0" borderId="0"/>
    <xf numFmtId="0" fontId="20" fillId="9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1" xfId="43" applyFont="1" applyFill="1" applyBorder="1" applyAlignment="1">
      <alignment horizontal="center" vertical="center" wrapText="1"/>
    </xf>
    <xf numFmtId="0" fontId="3" fillId="0" borderId="2" xfId="43" applyFont="1" applyFill="1" applyBorder="1" applyAlignment="1">
      <alignment horizontal="center" vertical="center" wrapText="1"/>
    </xf>
    <xf numFmtId="0" fontId="11" fillId="0" borderId="1" xfId="43" applyFont="1" applyFill="1" applyBorder="1" applyAlignment="1">
      <alignment horizontal="center" vertical="center" wrapText="1"/>
    </xf>
    <xf numFmtId="0" fontId="4" fillId="0" borderId="1" xfId="4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3" fillId="0" borderId="1" xfId="4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3" xfId="43" applyFont="1" applyFill="1" applyBorder="1" applyAlignment="1">
      <alignment horizontal="center" vertical="center" wrapText="1"/>
    </xf>
    <xf numFmtId="0" fontId="3" fillId="0" borderId="4" xfId="43" applyFont="1" applyFill="1" applyBorder="1" applyAlignment="1">
      <alignment horizontal="center" vertical="center" wrapText="1"/>
    </xf>
    <xf numFmtId="0" fontId="3" fillId="0" borderId="5" xfId="43" applyFont="1" applyFill="1" applyBorder="1" applyAlignment="1">
      <alignment horizontal="center" vertical="center" wrapText="1"/>
    </xf>
    <xf numFmtId="0" fontId="14" fillId="0" borderId="1" xfId="43" applyFont="1" applyFill="1" applyBorder="1" applyAlignment="1">
      <alignment horizontal="center" vertical="center" wrapText="1"/>
    </xf>
    <xf numFmtId="0" fontId="15" fillId="0" borderId="1" xfId="43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43" applyFont="1" applyFill="1" applyBorder="1" applyAlignment="1">
      <alignment horizontal="left" vertical="center" wrapText="1"/>
    </xf>
    <xf numFmtId="0" fontId="3" fillId="0" borderId="1" xfId="43" applyNumberFormat="1" applyFont="1" applyFill="1" applyBorder="1" applyAlignment="1">
      <alignment horizontal="center" vertical="center" wrapText="1"/>
    </xf>
    <xf numFmtId="0" fontId="15" fillId="0" borderId="1" xfId="43" applyNumberFormat="1" applyFont="1" applyFill="1" applyBorder="1" applyAlignment="1">
      <alignment horizontal="center" vertical="center" wrapText="1"/>
    </xf>
    <xf numFmtId="0" fontId="3" fillId="0" borderId="6" xfId="4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43" applyFont="1" applyFill="1" applyBorder="1" applyAlignment="1">
      <alignment horizontal="center" vertical="center" wrapText="1"/>
    </xf>
  </cellXfs>
  <cellStyles count="54">
    <cellStyle name="常规" xfId="0" builtinId="0"/>
    <cellStyle name="常规_Sheet1 2" xfId="1"/>
    <cellStyle name="60% - 强调文字颜色 1 2" xfId="2"/>
    <cellStyle name="常规 37" xfId="3"/>
    <cellStyle name="强调文字颜色 6" xfId="4" builtinId="49"/>
    <cellStyle name="20% - 强调文字颜色 5" xfId="5" builtinId="46"/>
    <cellStyle name="20% - 强调文字颜色 4" xfId="6" builtinId="42"/>
    <cellStyle name="强调文字颜色 4" xfId="7" builtinId="41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常规 6 16 6" xfId="22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常规_Sheet1" xfId="43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609600</xdr:colOff>
      <xdr:row>15</xdr:row>
      <xdr:rowOff>0</xdr:rowOff>
    </xdr:from>
    <xdr:to>
      <xdr:col>4</xdr:col>
      <xdr:colOff>1066800</xdr:colOff>
      <xdr:row>15</xdr:row>
      <xdr:rowOff>628650</xdr:rowOff>
    </xdr:to>
    <xdr:pic>
      <xdr:nvPicPr>
        <xdr:cNvPr id="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16979900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1066800</xdr:colOff>
      <xdr:row>15</xdr:row>
      <xdr:rowOff>617855</xdr:rowOff>
    </xdr:to>
    <xdr:pic>
      <xdr:nvPicPr>
        <xdr:cNvPr id="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16979900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1066800</xdr:colOff>
      <xdr:row>15</xdr:row>
      <xdr:rowOff>609600</xdr:rowOff>
    </xdr:to>
    <xdr:pic>
      <xdr:nvPicPr>
        <xdr:cNvPr id="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16979900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1019175</xdr:colOff>
      <xdr:row>15</xdr:row>
      <xdr:rowOff>457835</xdr:rowOff>
    </xdr:to>
    <xdr:pic>
      <xdr:nvPicPr>
        <xdr:cNvPr id="1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16979900"/>
          <a:ext cx="4095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1029970</xdr:colOff>
      <xdr:row>15</xdr:row>
      <xdr:rowOff>622300</xdr:rowOff>
    </xdr:to>
    <xdr:pic>
      <xdr:nvPicPr>
        <xdr:cNvPr id="1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1697990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1028700</xdr:colOff>
      <xdr:row>15</xdr:row>
      <xdr:rowOff>527050</xdr:rowOff>
    </xdr:to>
    <xdr:pic>
      <xdr:nvPicPr>
        <xdr:cNvPr id="1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16979900"/>
          <a:ext cx="4191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594360</xdr:colOff>
      <xdr:row>15</xdr:row>
      <xdr:rowOff>0</xdr:rowOff>
    </xdr:from>
    <xdr:to>
      <xdr:col>4</xdr:col>
      <xdr:colOff>1014730</xdr:colOff>
      <xdr:row>15</xdr:row>
      <xdr:rowOff>622300</xdr:rowOff>
    </xdr:to>
    <xdr:pic>
      <xdr:nvPicPr>
        <xdr:cNvPr id="7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1240" y="1697990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15</xdr:row>
      <xdr:rowOff>0</xdr:rowOff>
    </xdr:from>
    <xdr:to>
      <xdr:col>16</xdr:col>
      <xdr:colOff>142875</xdr:colOff>
      <xdr:row>16</xdr:row>
      <xdr:rowOff>93345</xdr:rowOff>
    </xdr:to>
    <xdr:pic>
      <xdr:nvPicPr>
        <xdr:cNvPr id="168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881725" y="169799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15</xdr:row>
      <xdr:rowOff>0</xdr:rowOff>
    </xdr:from>
    <xdr:to>
      <xdr:col>16</xdr:col>
      <xdr:colOff>133350</xdr:colOff>
      <xdr:row>16</xdr:row>
      <xdr:rowOff>102870</xdr:rowOff>
    </xdr:to>
    <xdr:pic>
      <xdr:nvPicPr>
        <xdr:cNvPr id="168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872200" y="169799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15</xdr:row>
      <xdr:rowOff>0</xdr:rowOff>
    </xdr:from>
    <xdr:to>
      <xdr:col>16</xdr:col>
      <xdr:colOff>142875</xdr:colOff>
      <xdr:row>16</xdr:row>
      <xdr:rowOff>100965</xdr:rowOff>
    </xdr:to>
    <xdr:pic>
      <xdr:nvPicPr>
        <xdr:cNvPr id="170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881725" y="169799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15</xdr:row>
      <xdr:rowOff>0</xdr:rowOff>
    </xdr:from>
    <xdr:to>
      <xdr:col>16</xdr:col>
      <xdr:colOff>133350</xdr:colOff>
      <xdr:row>16</xdr:row>
      <xdr:rowOff>110490</xdr:rowOff>
    </xdr:to>
    <xdr:pic>
      <xdr:nvPicPr>
        <xdr:cNvPr id="170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872200" y="169799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15</xdr:row>
      <xdr:rowOff>0</xdr:rowOff>
    </xdr:from>
    <xdr:to>
      <xdr:col>16</xdr:col>
      <xdr:colOff>142875</xdr:colOff>
      <xdr:row>16</xdr:row>
      <xdr:rowOff>100330</xdr:rowOff>
    </xdr:to>
    <xdr:pic>
      <xdr:nvPicPr>
        <xdr:cNvPr id="171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881725" y="169799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15</xdr:row>
      <xdr:rowOff>0</xdr:rowOff>
    </xdr:from>
    <xdr:to>
      <xdr:col>16</xdr:col>
      <xdr:colOff>133350</xdr:colOff>
      <xdr:row>16</xdr:row>
      <xdr:rowOff>109855</xdr:rowOff>
    </xdr:to>
    <xdr:pic>
      <xdr:nvPicPr>
        <xdr:cNvPr id="171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872200" y="169799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15</xdr:row>
      <xdr:rowOff>0</xdr:rowOff>
    </xdr:from>
    <xdr:to>
      <xdr:col>16</xdr:col>
      <xdr:colOff>142875</xdr:colOff>
      <xdr:row>16</xdr:row>
      <xdr:rowOff>97155</xdr:rowOff>
    </xdr:to>
    <xdr:pic>
      <xdr:nvPicPr>
        <xdr:cNvPr id="173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881725" y="169799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15</xdr:row>
      <xdr:rowOff>0</xdr:rowOff>
    </xdr:from>
    <xdr:to>
      <xdr:col>16</xdr:col>
      <xdr:colOff>133350</xdr:colOff>
      <xdr:row>16</xdr:row>
      <xdr:rowOff>106680</xdr:rowOff>
    </xdr:to>
    <xdr:pic>
      <xdr:nvPicPr>
        <xdr:cNvPr id="173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872200" y="169799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38100</xdr:colOff>
      <xdr:row>15</xdr:row>
      <xdr:rowOff>173355</xdr:rowOff>
    </xdr:to>
    <xdr:pic>
      <xdr:nvPicPr>
        <xdr:cNvPr id="179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004165" y="169799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29845</xdr:colOff>
      <xdr:row>15</xdr:row>
      <xdr:rowOff>173355</xdr:rowOff>
    </xdr:to>
    <xdr:pic>
      <xdr:nvPicPr>
        <xdr:cNvPr id="179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004165" y="169799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10160</xdr:colOff>
      <xdr:row>15</xdr:row>
      <xdr:rowOff>173355</xdr:rowOff>
    </xdr:to>
    <xdr:pic>
      <xdr:nvPicPr>
        <xdr:cNvPr id="180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004165" y="1697990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38100</xdr:colOff>
      <xdr:row>15</xdr:row>
      <xdr:rowOff>171450</xdr:rowOff>
    </xdr:to>
    <xdr:pic>
      <xdr:nvPicPr>
        <xdr:cNvPr id="187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004165" y="169799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29845</xdr:colOff>
      <xdr:row>15</xdr:row>
      <xdr:rowOff>171450</xdr:rowOff>
    </xdr:to>
    <xdr:pic>
      <xdr:nvPicPr>
        <xdr:cNvPr id="187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004165" y="169799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10160</xdr:colOff>
      <xdr:row>15</xdr:row>
      <xdr:rowOff>171450</xdr:rowOff>
    </xdr:to>
    <xdr:pic>
      <xdr:nvPicPr>
        <xdr:cNvPr id="188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004165" y="169799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35560</xdr:colOff>
      <xdr:row>15</xdr:row>
      <xdr:rowOff>173355</xdr:rowOff>
    </xdr:to>
    <xdr:pic>
      <xdr:nvPicPr>
        <xdr:cNvPr id="251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169799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15</xdr:row>
      <xdr:rowOff>0</xdr:rowOff>
    </xdr:from>
    <xdr:to>
      <xdr:col>5</xdr:col>
      <xdr:colOff>65405</xdr:colOff>
      <xdr:row>15</xdr:row>
      <xdr:rowOff>173355</xdr:rowOff>
    </xdr:to>
    <xdr:pic>
      <xdr:nvPicPr>
        <xdr:cNvPr id="251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6110" y="169799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15</xdr:row>
      <xdr:rowOff>0</xdr:rowOff>
    </xdr:from>
    <xdr:to>
      <xdr:col>5</xdr:col>
      <xdr:colOff>106045</xdr:colOff>
      <xdr:row>15</xdr:row>
      <xdr:rowOff>173355</xdr:rowOff>
    </xdr:to>
    <xdr:pic>
      <xdr:nvPicPr>
        <xdr:cNvPr id="251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169799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15</xdr:row>
      <xdr:rowOff>0</xdr:rowOff>
    </xdr:from>
    <xdr:to>
      <xdr:col>5</xdr:col>
      <xdr:colOff>141605</xdr:colOff>
      <xdr:row>15</xdr:row>
      <xdr:rowOff>173355</xdr:rowOff>
    </xdr:to>
    <xdr:pic>
      <xdr:nvPicPr>
        <xdr:cNvPr id="251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2310" y="169799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15</xdr:row>
      <xdr:rowOff>0</xdr:rowOff>
    </xdr:from>
    <xdr:to>
      <xdr:col>5</xdr:col>
      <xdr:colOff>182245</xdr:colOff>
      <xdr:row>15</xdr:row>
      <xdr:rowOff>173355</xdr:rowOff>
    </xdr:to>
    <xdr:pic>
      <xdr:nvPicPr>
        <xdr:cNvPr id="251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5490" y="169799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15</xdr:row>
      <xdr:rowOff>0</xdr:rowOff>
    </xdr:from>
    <xdr:to>
      <xdr:col>5</xdr:col>
      <xdr:colOff>231140</xdr:colOff>
      <xdr:row>15</xdr:row>
      <xdr:rowOff>173355</xdr:rowOff>
    </xdr:to>
    <xdr:pic>
      <xdr:nvPicPr>
        <xdr:cNvPr id="251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8510" y="16979900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15</xdr:row>
      <xdr:rowOff>0</xdr:rowOff>
    </xdr:from>
    <xdr:to>
      <xdr:col>5</xdr:col>
      <xdr:colOff>255905</xdr:colOff>
      <xdr:row>15</xdr:row>
      <xdr:rowOff>173355</xdr:rowOff>
    </xdr:to>
    <xdr:pic>
      <xdr:nvPicPr>
        <xdr:cNvPr id="251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1690" y="16979900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15</xdr:row>
      <xdr:rowOff>0</xdr:rowOff>
    </xdr:from>
    <xdr:to>
      <xdr:col>5</xdr:col>
      <xdr:colOff>294005</xdr:colOff>
      <xdr:row>15</xdr:row>
      <xdr:rowOff>173355</xdr:rowOff>
    </xdr:to>
    <xdr:pic>
      <xdr:nvPicPr>
        <xdr:cNvPr id="251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07250" y="169799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15</xdr:row>
      <xdr:rowOff>0</xdr:rowOff>
    </xdr:from>
    <xdr:to>
      <xdr:col>5</xdr:col>
      <xdr:colOff>332105</xdr:colOff>
      <xdr:row>15</xdr:row>
      <xdr:rowOff>173355</xdr:rowOff>
    </xdr:to>
    <xdr:pic>
      <xdr:nvPicPr>
        <xdr:cNvPr id="251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45350" y="169799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15</xdr:row>
      <xdr:rowOff>0</xdr:rowOff>
    </xdr:from>
    <xdr:to>
      <xdr:col>5</xdr:col>
      <xdr:colOff>370205</xdr:colOff>
      <xdr:row>15</xdr:row>
      <xdr:rowOff>173355</xdr:rowOff>
    </xdr:to>
    <xdr:pic>
      <xdr:nvPicPr>
        <xdr:cNvPr id="251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83450" y="169799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15</xdr:row>
      <xdr:rowOff>0</xdr:rowOff>
    </xdr:from>
    <xdr:to>
      <xdr:col>5</xdr:col>
      <xdr:colOff>419100</xdr:colOff>
      <xdr:row>15</xdr:row>
      <xdr:rowOff>173355</xdr:rowOff>
    </xdr:to>
    <xdr:pic>
      <xdr:nvPicPr>
        <xdr:cNvPr id="252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4090" y="169799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15</xdr:row>
      <xdr:rowOff>0</xdr:rowOff>
    </xdr:from>
    <xdr:to>
      <xdr:col>5</xdr:col>
      <xdr:colOff>448945</xdr:colOff>
      <xdr:row>15</xdr:row>
      <xdr:rowOff>173355</xdr:rowOff>
    </xdr:to>
    <xdr:pic>
      <xdr:nvPicPr>
        <xdr:cNvPr id="252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169799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15</xdr:row>
      <xdr:rowOff>0</xdr:rowOff>
    </xdr:from>
    <xdr:to>
      <xdr:col>5</xdr:col>
      <xdr:colOff>487045</xdr:colOff>
      <xdr:row>15</xdr:row>
      <xdr:rowOff>173355</xdr:rowOff>
    </xdr:to>
    <xdr:pic>
      <xdr:nvPicPr>
        <xdr:cNvPr id="252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169799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15</xdr:row>
      <xdr:rowOff>0</xdr:rowOff>
    </xdr:from>
    <xdr:to>
      <xdr:col>5</xdr:col>
      <xdr:colOff>525145</xdr:colOff>
      <xdr:row>15</xdr:row>
      <xdr:rowOff>173355</xdr:rowOff>
    </xdr:to>
    <xdr:pic>
      <xdr:nvPicPr>
        <xdr:cNvPr id="252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169799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15</xdr:row>
      <xdr:rowOff>0</xdr:rowOff>
    </xdr:from>
    <xdr:to>
      <xdr:col>5</xdr:col>
      <xdr:colOff>563245</xdr:colOff>
      <xdr:row>15</xdr:row>
      <xdr:rowOff>173355</xdr:rowOff>
    </xdr:to>
    <xdr:pic>
      <xdr:nvPicPr>
        <xdr:cNvPr id="252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169799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15</xdr:row>
      <xdr:rowOff>0</xdr:rowOff>
    </xdr:from>
    <xdr:to>
      <xdr:col>5</xdr:col>
      <xdr:colOff>609600</xdr:colOff>
      <xdr:row>15</xdr:row>
      <xdr:rowOff>173355</xdr:rowOff>
    </xdr:to>
    <xdr:pic>
      <xdr:nvPicPr>
        <xdr:cNvPr id="252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12050" y="169799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15</xdr:row>
      <xdr:rowOff>0</xdr:rowOff>
    </xdr:from>
    <xdr:to>
      <xdr:col>5</xdr:col>
      <xdr:colOff>636905</xdr:colOff>
      <xdr:row>15</xdr:row>
      <xdr:rowOff>173355</xdr:rowOff>
    </xdr:to>
    <xdr:pic>
      <xdr:nvPicPr>
        <xdr:cNvPr id="252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169799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15</xdr:row>
      <xdr:rowOff>0</xdr:rowOff>
    </xdr:from>
    <xdr:to>
      <xdr:col>5</xdr:col>
      <xdr:colOff>638810</xdr:colOff>
      <xdr:row>15</xdr:row>
      <xdr:rowOff>173355</xdr:rowOff>
    </xdr:to>
    <xdr:pic>
      <xdr:nvPicPr>
        <xdr:cNvPr id="252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169799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15</xdr:row>
      <xdr:rowOff>0</xdr:rowOff>
    </xdr:from>
    <xdr:to>
      <xdr:col>5</xdr:col>
      <xdr:colOff>617855</xdr:colOff>
      <xdr:row>15</xdr:row>
      <xdr:rowOff>173355</xdr:rowOff>
    </xdr:to>
    <xdr:pic>
      <xdr:nvPicPr>
        <xdr:cNvPr id="252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16979900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15</xdr:row>
      <xdr:rowOff>0</xdr:rowOff>
    </xdr:from>
    <xdr:to>
      <xdr:col>5</xdr:col>
      <xdr:colOff>209550</xdr:colOff>
      <xdr:row>15</xdr:row>
      <xdr:rowOff>173355</xdr:rowOff>
    </xdr:to>
    <xdr:pic>
      <xdr:nvPicPr>
        <xdr:cNvPr id="257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2795" y="169799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685800</xdr:colOff>
      <xdr:row>15</xdr:row>
      <xdr:rowOff>180975</xdr:rowOff>
    </xdr:to>
    <xdr:pic>
      <xdr:nvPicPr>
        <xdr:cNvPr id="259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614025" y="16979900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708660</xdr:colOff>
      <xdr:row>15</xdr:row>
      <xdr:rowOff>180975</xdr:rowOff>
    </xdr:to>
    <xdr:pic>
      <xdr:nvPicPr>
        <xdr:cNvPr id="259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614025" y="16979900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15</xdr:row>
      <xdr:rowOff>0</xdr:rowOff>
    </xdr:from>
    <xdr:to>
      <xdr:col>8</xdr:col>
      <xdr:colOff>251460</xdr:colOff>
      <xdr:row>15</xdr:row>
      <xdr:rowOff>180975</xdr:rowOff>
    </xdr:to>
    <xdr:pic>
      <xdr:nvPicPr>
        <xdr:cNvPr id="259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91490" y="16979900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15</xdr:row>
      <xdr:rowOff>0</xdr:rowOff>
    </xdr:from>
    <xdr:to>
      <xdr:col>8</xdr:col>
      <xdr:colOff>315595</xdr:colOff>
      <xdr:row>15</xdr:row>
      <xdr:rowOff>191135</xdr:rowOff>
    </xdr:to>
    <xdr:pic>
      <xdr:nvPicPr>
        <xdr:cNvPr id="259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253720" y="169799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15</xdr:row>
      <xdr:rowOff>0</xdr:rowOff>
    </xdr:from>
    <xdr:to>
      <xdr:col>8</xdr:col>
      <xdr:colOff>251460</xdr:colOff>
      <xdr:row>15</xdr:row>
      <xdr:rowOff>191135</xdr:rowOff>
    </xdr:to>
    <xdr:pic>
      <xdr:nvPicPr>
        <xdr:cNvPr id="259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91490" y="16979900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15</xdr:row>
      <xdr:rowOff>0</xdr:rowOff>
    </xdr:from>
    <xdr:to>
      <xdr:col>8</xdr:col>
      <xdr:colOff>251460</xdr:colOff>
      <xdr:row>15</xdr:row>
      <xdr:rowOff>175895</xdr:rowOff>
    </xdr:to>
    <xdr:pic>
      <xdr:nvPicPr>
        <xdr:cNvPr id="260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91490" y="16979900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15</xdr:row>
      <xdr:rowOff>0</xdr:rowOff>
    </xdr:from>
    <xdr:to>
      <xdr:col>8</xdr:col>
      <xdr:colOff>251460</xdr:colOff>
      <xdr:row>15</xdr:row>
      <xdr:rowOff>186055</xdr:rowOff>
    </xdr:to>
    <xdr:pic>
      <xdr:nvPicPr>
        <xdr:cNvPr id="260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91490" y="16979900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15</xdr:row>
      <xdr:rowOff>0</xdr:rowOff>
    </xdr:from>
    <xdr:to>
      <xdr:col>8</xdr:col>
      <xdr:colOff>251460</xdr:colOff>
      <xdr:row>15</xdr:row>
      <xdr:rowOff>188595</xdr:rowOff>
    </xdr:to>
    <xdr:pic>
      <xdr:nvPicPr>
        <xdr:cNvPr id="261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91490" y="16979900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15</xdr:row>
      <xdr:rowOff>0</xdr:rowOff>
    </xdr:from>
    <xdr:to>
      <xdr:col>18</xdr:col>
      <xdr:colOff>142875</xdr:colOff>
      <xdr:row>16</xdr:row>
      <xdr:rowOff>93345</xdr:rowOff>
    </xdr:to>
    <xdr:pic>
      <xdr:nvPicPr>
        <xdr:cNvPr id="261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205190" y="169799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15</xdr:row>
      <xdr:rowOff>0</xdr:rowOff>
    </xdr:from>
    <xdr:to>
      <xdr:col>18</xdr:col>
      <xdr:colOff>133350</xdr:colOff>
      <xdr:row>16</xdr:row>
      <xdr:rowOff>102870</xdr:rowOff>
    </xdr:to>
    <xdr:pic>
      <xdr:nvPicPr>
        <xdr:cNvPr id="261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195665" y="169799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15</xdr:row>
      <xdr:rowOff>0</xdr:rowOff>
    </xdr:from>
    <xdr:to>
      <xdr:col>18</xdr:col>
      <xdr:colOff>142875</xdr:colOff>
      <xdr:row>16</xdr:row>
      <xdr:rowOff>100965</xdr:rowOff>
    </xdr:to>
    <xdr:pic>
      <xdr:nvPicPr>
        <xdr:cNvPr id="262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205190" y="169799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15</xdr:row>
      <xdr:rowOff>0</xdr:rowOff>
    </xdr:from>
    <xdr:to>
      <xdr:col>18</xdr:col>
      <xdr:colOff>133350</xdr:colOff>
      <xdr:row>16</xdr:row>
      <xdr:rowOff>110490</xdr:rowOff>
    </xdr:to>
    <xdr:pic>
      <xdr:nvPicPr>
        <xdr:cNvPr id="263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195665" y="169799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15</xdr:row>
      <xdr:rowOff>0</xdr:rowOff>
    </xdr:from>
    <xdr:to>
      <xdr:col>18</xdr:col>
      <xdr:colOff>142875</xdr:colOff>
      <xdr:row>16</xdr:row>
      <xdr:rowOff>100330</xdr:rowOff>
    </xdr:to>
    <xdr:pic>
      <xdr:nvPicPr>
        <xdr:cNvPr id="264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205190" y="169799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15</xdr:row>
      <xdr:rowOff>0</xdr:rowOff>
    </xdr:from>
    <xdr:to>
      <xdr:col>18</xdr:col>
      <xdr:colOff>133350</xdr:colOff>
      <xdr:row>16</xdr:row>
      <xdr:rowOff>109855</xdr:rowOff>
    </xdr:to>
    <xdr:pic>
      <xdr:nvPicPr>
        <xdr:cNvPr id="264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195665" y="169799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15</xdr:row>
      <xdr:rowOff>0</xdr:rowOff>
    </xdr:from>
    <xdr:to>
      <xdr:col>18</xdr:col>
      <xdr:colOff>142875</xdr:colOff>
      <xdr:row>16</xdr:row>
      <xdr:rowOff>97155</xdr:rowOff>
    </xdr:to>
    <xdr:pic>
      <xdr:nvPicPr>
        <xdr:cNvPr id="266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205190" y="169799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15</xdr:row>
      <xdr:rowOff>0</xdr:rowOff>
    </xdr:from>
    <xdr:to>
      <xdr:col>18</xdr:col>
      <xdr:colOff>133350</xdr:colOff>
      <xdr:row>16</xdr:row>
      <xdr:rowOff>106680</xdr:rowOff>
    </xdr:to>
    <xdr:pic>
      <xdr:nvPicPr>
        <xdr:cNvPr id="266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195665" y="169799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15</xdr:row>
      <xdr:rowOff>0</xdr:rowOff>
    </xdr:from>
    <xdr:ext cx="636270" cy="180975"/>
    <xdr:pic>
      <xdr:nvPicPr>
        <xdr:cNvPr id="271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614025" y="1697990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15</xdr:row>
      <xdr:rowOff>0</xdr:rowOff>
    </xdr:from>
    <xdr:ext cx="638810" cy="180975"/>
    <xdr:pic>
      <xdr:nvPicPr>
        <xdr:cNvPr id="272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614025" y="16979900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15</xdr:row>
      <xdr:rowOff>0</xdr:rowOff>
    </xdr:from>
    <xdr:ext cx="757192" cy="180975"/>
    <xdr:pic>
      <xdr:nvPicPr>
        <xdr:cNvPr id="272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614025" y="16979900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15</xdr:row>
      <xdr:rowOff>0</xdr:rowOff>
    </xdr:from>
    <xdr:to>
      <xdr:col>6</xdr:col>
      <xdr:colOff>685800</xdr:colOff>
      <xdr:row>15</xdr:row>
      <xdr:rowOff>180975</xdr:rowOff>
    </xdr:to>
    <xdr:pic>
      <xdr:nvPicPr>
        <xdr:cNvPr id="273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614025" y="16979900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180975</xdr:rowOff>
    </xdr:to>
    <xdr:pic>
      <xdr:nvPicPr>
        <xdr:cNvPr id="273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614025" y="16979900"/>
          <a:ext cx="8166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685165</xdr:colOff>
      <xdr:row>15</xdr:row>
      <xdr:rowOff>0</xdr:rowOff>
    </xdr:from>
    <xdr:to>
      <xdr:col>5</xdr:col>
      <xdr:colOff>1447800</xdr:colOff>
      <xdr:row>15</xdr:row>
      <xdr:rowOff>180975</xdr:rowOff>
    </xdr:to>
    <xdr:pic>
      <xdr:nvPicPr>
        <xdr:cNvPr id="274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25715" y="1697990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38100</xdr:colOff>
      <xdr:row>15</xdr:row>
      <xdr:rowOff>173355</xdr:rowOff>
    </xdr:to>
    <xdr:pic>
      <xdr:nvPicPr>
        <xdr:cNvPr id="277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004165" y="169799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29845</xdr:colOff>
      <xdr:row>15</xdr:row>
      <xdr:rowOff>173355</xdr:rowOff>
    </xdr:to>
    <xdr:pic>
      <xdr:nvPicPr>
        <xdr:cNvPr id="277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004165" y="169799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10160</xdr:colOff>
      <xdr:row>15</xdr:row>
      <xdr:rowOff>173355</xdr:rowOff>
    </xdr:to>
    <xdr:pic>
      <xdr:nvPicPr>
        <xdr:cNvPr id="279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004165" y="1697990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20320</xdr:colOff>
      <xdr:row>15</xdr:row>
      <xdr:rowOff>0</xdr:rowOff>
    </xdr:from>
    <xdr:to>
      <xdr:col>17</xdr:col>
      <xdr:colOff>47625</xdr:colOff>
      <xdr:row>15</xdr:row>
      <xdr:rowOff>173355</xdr:rowOff>
    </xdr:to>
    <xdr:pic>
      <xdr:nvPicPr>
        <xdr:cNvPr id="2815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168235" y="169799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15</xdr:row>
      <xdr:rowOff>0</xdr:rowOff>
    </xdr:from>
    <xdr:to>
      <xdr:col>17</xdr:col>
      <xdr:colOff>86360</xdr:colOff>
      <xdr:row>15</xdr:row>
      <xdr:rowOff>173355</xdr:rowOff>
    </xdr:to>
    <xdr:pic>
      <xdr:nvPicPr>
        <xdr:cNvPr id="2816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05700" y="169799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38100</xdr:colOff>
      <xdr:row>15</xdr:row>
      <xdr:rowOff>171450</xdr:rowOff>
    </xdr:to>
    <xdr:pic>
      <xdr:nvPicPr>
        <xdr:cNvPr id="285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004165" y="169799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29845</xdr:colOff>
      <xdr:row>15</xdr:row>
      <xdr:rowOff>171450</xdr:rowOff>
    </xdr:to>
    <xdr:pic>
      <xdr:nvPicPr>
        <xdr:cNvPr id="286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004165" y="169799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10160</xdr:colOff>
      <xdr:row>15</xdr:row>
      <xdr:rowOff>171450</xdr:rowOff>
    </xdr:to>
    <xdr:pic>
      <xdr:nvPicPr>
        <xdr:cNvPr id="287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004165" y="169799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20320</xdr:colOff>
      <xdr:row>15</xdr:row>
      <xdr:rowOff>0</xdr:rowOff>
    </xdr:from>
    <xdr:to>
      <xdr:col>17</xdr:col>
      <xdr:colOff>47625</xdr:colOff>
      <xdr:row>15</xdr:row>
      <xdr:rowOff>171450</xdr:rowOff>
    </xdr:to>
    <xdr:pic>
      <xdr:nvPicPr>
        <xdr:cNvPr id="2899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168235" y="169799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15</xdr:row>
      <xdr:rowOff>0</xdr:rowOff>
    </xdr:from>
    <xdr:to>
      <xdr:col>17</xdr:col>
      <xdr:colOff>86360</xdr:colOff>
      <xdr:row>15</xdr:row>
      <xdr:rowOff>171450</xdr:rowOff>
    </xdr:to>
    <xdr:pic>
      <xdr:nvPicPr>
        <xdr:cNvPr id="2900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05700" y="169799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35560</xdr:colOff>
      <xdr:row>15</xdr:row>
      <xdr:rowOff>173355</xdr:rowOff>
    </xdr:to>
    <xdr:pic>
      <xdr:nvPicPr>
        <xdr:cNvPr id="353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169799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15</xdr:row>
      <xdr:rowOff>0</xdr:rowOff>
    </xdr:from>
    <xdr:to>
      <xdr:col>5</xdr:col>
      <xdr:colOff>65405</xdr:colOff>
      <xdr:row>15</xdr:row>
      <xdr:rowOff>173355</xdr:rowOff>
    </xdr:to>
    <xdr:pic>
      <xdr:nvPicPr>
        <xdr:cNvPr id="353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6110" y="169799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15</xdr:row>
      <xdr:rowOff>0</xdr:rowOff>
    </xdr:from>
    <xdr:to>
      <xdr:col>5</xdr:col>
      <xdr:colOff>106045</xdr:colOff>
      <xdr:row>15</xdr:row>
      <xdr:rowOff>173355</xdr:rowOff>
    </xdr:to>
    <xdr:pic>
      <xdr:nvPicPr>
        <xdr:cNvPr id="353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169799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15</xdr:row>
      <xdr:rowOff>0</xdr:rowOff>
    </xdr:from>
    <xdr:to>
      <xdr:col>5</xdr:col>
      <xdr:colOff>141605</xdr:colOff>
      <xdr:row>15</xdr:row>
      <xdr:rowOff>173355</xdr:rowOff>
    </xdr:to>
    <xdr:pic>
      <xdr:nvPicPr>
        <xdr:cNvPr id="353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2310" y="169799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15</xdr:row>
      <xdr:rowOff>0</xdr:rowOff>
    </xdr:from>
    <xdr:to>
      <xdr:col>5</xdr:col>
      <xdr:colOff>182245</xdr:colOff>
      <xdr:row>15</xdr:row>
      <xdr:rowOff>173355</xdr:rowOff>
    </xdr:to>
    <xdr:pic>
      <xdr:nvPicPr>
        <xdr:cNvPr id="353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5490" y="169799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15</xdr:row>
      <xdr:rowOff>0</xdr:rowOff>
    </xdr:from>
    <xdr:to>
      <xdr:col>5</xdr:col>
      <xdr:colOff>231140</xdr:colOff>
      <xdr:row>15</xdr:row>
      <xdr:rowOff>173355</xdr:rowOff>
    </xdr:to>
    <xdr:pic>
      <xdr:nvPicPr>
        <xdr:cNvPr id="353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8510" y="16979900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15</xdr:row>
      <xdr:rowOff>0</xdr:rowOff>
    </xdr:from>
    <xdr:to>
      <xdr:col>5</xdr:col>
      <xdr:colOff>255905</xdr:colOff>
      <xdr:row>15</xdr:row>
      <xdr:rowOff>173355</xdr:rowOff>
    </xdr:to>
    <xdr:pic>
      <xdr:nvPicPr>
        <xdr:cNvPr id="353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1690" y="16979900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15</xdr:row>
      <xdr:rowOff>0</xdr:rowOff>
    </xdr:from>
    <xdr:to>
      <xdr:col>5</xdr:col>
      <xdr:colOff>294005</xdr:colOff>
      <xdr:row>15</xdr:row>
      <xdr:rowOff>173355</xdr:rowOff>
    </xdr:to>
    <xdr:pic>
      <xdr:nvPicPr>
        <xdr:cNvPr id="353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07250" y="169799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15</xdr:row>
      <xdr:rowOff>0</xdr:rowOff>
    </xdr:from>
    <xdr:to>
      <xdr:col>5</xdr:col>
      <xdr:colOff>332105</xdr:colOff>
      <xdr:row>15</xdr:row>
      <xdr:rowOff>173355</xdr:rowOff>
    </xdr:to>
    <xdr:pic>
      <xdr:nvPicPr>
        <xdr:cNvPr id="353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45350" y="169799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15</xdr:row>
      <xdr:rowOff>0</xdr:rowOff>
    </xdr:from>
    <xdr:to>
      <xdr:col>5</xdr:col>
      <xdr:colOff>370205</xdr:colOff>
      <xdr:row>15</xdr:row>
      <xdr:rowOff>173355</xdr:rowOff>
    </xdr:to>
    <xdr:pic>
      <xdr:nvPicPr>
        <xdr:cNvPr id="354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83450" y="169799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15</xdr:row>
      <xdr:rowOff>0</xdr:rowOff>
    </xdr:from>
    <xdr:to>
      <xdr:col>5</xdr:col>
      <xdr:colOff>419100</xdr:colOff>
      <xdr:row>15</xdr:row>
      <xdr:rowOff>173355</xdr:rowOff>
    </xdr:to>
    <xdr:pic>
      <xdr:nvPicPr>
        <xdr:cNvPr id="354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4090" y="169799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15</xdr:row>
      <xdr:rowOff>0</xdr:rowOff>
    </xdr:from>
    <xdr:to>
      <xdr:col>5</xdr:col>
      <xdr:colOff>448945</xdr:colOff>
      <xdr:row>15</xdr:row>
      <xdr:rowOff>173355</xdr:rowOff>
    </xdr:to>
    <xdr:pic>
      <xdr:nvPicPr>
        <xdr:cNvPr id="354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169799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15</xdr:row>
      <xdr:rowOff>0</xdr:rowOff>
    </xdr:from>
    <xdr:to>
      <xdr:col>5</xdr:col>
      <xdr:colOff>487045</xdr:colOff>
      <xdr:row>15</xdr:row>
      <xdr:rowOff>173355</xdr:rowOff>
    </xdr:to>
    <xdr:pic>
      <xdr:nvPicPr>
        <xdr:cNvPr id="354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169799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15</xdr:row>
      <xdr:rowOff>0</xdr:rowOff>
    </xdr:from>
    <xdr:to>
      <xdr:col>5</xdr:col>
      <xdr:colOff>525145</xdr:colOff>
      <xdr:row>15</xdr:row>
      <xdr:rowOff>173355</xdr:rowOff>
    </xdr:to>
    <xdr:pic>
      <xdr:nvPicPr>
        <xdr:cNvPr id="354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169799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15</xdr:row>
      <xdr:rowOff>0</xdr:rowOff>
    </xdr:from>
    <xdr:to>
      <xdr:col>5</xdr:col>
      <xdr:colOff>563245</xdr:colOff>
      <xdr:row>15</xdr:row>
      <xdr:rowOff>173355</xdr:rowOff>
    </xdr:to>
    <xdr:pic>
      <xdr:nvPicPr>
        <xdr:cNvPr id="354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169799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15</xdr:row>
      <xdr:rowOff>0</xdr:rowOff>
    </xdr:from>
    <xdr:to>
      <xdr:col>5</xdr:col>
      <xdr:colOff>609600</xdr:colOff>
      <xdr:row>15</xdr:row>
      <xdr:rowOff>173355</xdr:rowOff>
    </xdr:to>
    <xdr:pic>
      <xdr:nvPicPr>
        <xdr:cNvPr id="354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12050" y="169799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15</xdr:row>
      <xdr:rowOff>0</xdr:rowOff>
    </xdr:from>
    <xdr:to>
      <xdr:col>5</xdr:col>
      <xdr:colOff>636905</xdr:colOff>
      <xdr:row>15</xdr:row>
      <xdr:rowOff>173355</xdr:rowOff>
    </xdr:to>
    <xdr:pic>
      <xdr:nvPicPr>
        <xdr:cNvPr id="354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169799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15</xdr:row>
      <xdr:rowOff>0</xdr:rowOff>
    </xdr:from>
    <xdr:to>
      <xdr:col>5</xdr:col>
      <xdr:colOff>650240</xdr:colOff>
      <xdr:row>15</xdr:row>
      <xdr:rowOff>173355</xdr:rowOff>
    </xdr:to>
    <xdr:pic>
      <xdr:nvPicPr>
        <xdr:cNvPr id="3548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169799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15</xdr:row>
      <xdr:rowOff>0</xdr:rowOff>
    </xdr:from>
    <xdr:to>
      <xdr:col>5</xdr:col>
      <xdr:colOff>628650</xdr:colOff>
      <xdr:row>15</xdr:row>
      <xdr:rowOff>173355</xdr:rowOff>
    </xdr:to>
    <xdr:pic>
      <xdr:nvPicPr>
        <xdr:cNvPr id="354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16979900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15</xdr:row>
      <xdr:rowOff>0</xdr:rowOff>
    </xdr:from>
    <xdr:to>
      <xdr:col>5</xdr:col>
      <xdr:colOff>209550</xdr:colOff>
      <xdr:row>15</xdr:row>
      <xdr:rowOff>173355</xdr:rowOff>
    </xdr:to>
    <xdr:pic>
      <xdr:nvPicPr>
        <xdr:cNvPr id="360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2795" y="169799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15</xdr:row>
      <xdr:rowOff>0</xdr:rowOff>
    </xdr:from>
    <xdr:to>
      <xdr:col>8</xdr:col>
      <xdr:colOff>251460</xdr:colOff>
      <xdr:row>15</xdr:row>
      <xdr:rowOff>180975</xdr:rowOff>
    </xdr:to>
    <xdr:pic>
      <xdr:nvPicPr>
        <xdr:cNvPr id="361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91490" y="16979900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15</xdr:row>
      <xdr:rowOff>0</xdr:rowOff>
    </xdr:from>
    <xdr:to>
      <xdr:col>8</xdr:col>
      <xdr:colOff>315595</xdr:colOff>
      <xdr:row>15</xdr:row>
      <xdr:rowOff>191135</xdr:rowOff>
    </xdr:to>
    <xdr:pic>
      <xdr:nvPicPr>
        <xdr:cNvPr id="361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253720" y="169799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15</xdr:row>
      <xdr:rowOff>0</xdr:rowOff>
    </xdr:from>
    <xdr:to>
      <xdr:col>8</xdr:col>
      <xdr:colOff>251460</xdr:colOff>
      <xdr:row>15</xdr:row>
      <xdr:rowOff>191135</xdr:rowOff>
    </xdr:to>
    <xdr:pic>
      <xdr:nvPicPr>
        <xdr:cNvPr id="362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91490" y="16979900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54610</xdr:colOff>
      <xdr:row>15</xdr:row>
      <xdr:rowOff>0</xdr:rowOff>
    </xdr:from>
    <xdr:to>
      <xdr:col>17</xdr:col>
      <xdr:colOff>141605</xdr:colOff>
      <xdr:row>15</xdr:row>
      <xdr:rowOff>180975</xdr:rowOff>
    </xdr:to>
    <xdr:pic>
      <xdr:nvPicPr>
        <xdr:cNvPr id="362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202525" y="16979900"/>
          <a:ext cx="8699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15</xdr:row>
      <xdr:rowOff>0</xdr:rowOff>
    </xdr:from>
    <xdr:to>
      <xdr:col>17</xdr:col>
      <xdr:colOff>127000</xdr:colOff>
      <xdr:row>15</xdr:row>
      <xdr:rowOff>191135</xdr:rowOff>
    </xdr:to>
    <xdr:pic>
      <xdr:nvPicPr>
        <xdr:cNvPr id="362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89825" y="16979900"/>
          <a:ext cx="850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54610</xdr:colOff>
      <xdr:row>15</xdr:row>
      <xdr:rowOff>0</xdr:rowOff>
    </xdr:from>
    <xdr:to>
      <xdr:col>17</xdr:col>
      <xdr:colOff>141605</xdr:colOff>
      <xdr:row>15</xdr:row>
      <xdr:rowOff>175895</xdr:rowOff>
    </xdr:to>
    <xdr:pic>
      <xdr:nvPicPr>
        <xdr:cNvPr id="36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202525" y="16979900"/>
          <a:ext cx="869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15</xdr:row>
      <xdr:rowOff>0</xdr:rowOff>
    </xdr:from>
    <xdr:to>
      <xdr:col>8</xdr:col>
      <xdr:colOff>251460</xdr:colOff>
      <xdr:row>15</xdr:row>
      <xdr:rowOff>175895</xdr:rowOff>
    </xdr:to>
    <xdr:pic>
      <xdr:nvPicPr>
        <xdr:cNvPr id="363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91490" y="16979900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15</xdr:row>
      <xdr:rowOff>0</xdr:rowOff>
    </xdr:from>
    <xdr:to>
      <xdr:col>8</xdr:col>
      <xdr:colOff>251460</xdr:colOff>
      <xdr:row>15</xdr:row>
      <xdr:rowOff>183515</xdr:rowOff>
    </xdr:to>
    <xdr:pic>
      <xdr:nvPicPr>
        <xdr:cNvPr id="363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91490" y="16979900"/>
          <a:ext cx="641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15</xdr:row>
      <xdr:rowOff>0</xdr:rowOff>
    </xdr:from>
    <xdr:to>
      <xdr:col>17</xdr:col>
      <xdr:colOff>127000</xdr:colOff>
      <xdr:row>15</xdr:row>
      <xdr:rowOff>183515</xdr:rowOff>
    </xdr:to>
    <xdr:pic>
      <xdr:nvPicPr>
        <xdr:cNvPr id="36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89825" y="16979900"/>
          <a:ext cx="8509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15</xdr:row>
      <xdr:rowOff>0</xdr:rowOff>
    </xdr:from>
    <xdr:to>
      <xdr:col>8</xdr:col>
      <xdr:colOff>251460</xdr:colOff>
      <xdr:row>15</xdr:row>
      <xdr:rowOff>188595</xdr:rowOff>
    </xdr:to>
    <xdr:pic>
      <xdr:nvPicPr>
        <xdr:cNvPr id="364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91490" y="16979900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15</xdr:row>
      <xdr:rowOff>0</xdr:rowOff>
    </xdr:from>
    <xdr:to>
      <xdr:col>17</xdr:col>
      <xdr:colOff>127000</xdr:colOff>
      <xdr:row>15</xdr:row>
      <xdr:rowOff>188595</xdr:rowOff>
    </xdr:to>
    <xdr:pic>
      <xdr:nvPicPr>
        <xdr:cNvPr id="364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89825" y="16979900"/>
          <a:ext cx="850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15</xdr:row>
      <xdr:rowOff>0</xdr:rowOff>
    </xdr:from>
    <xdr:to>
      <xdr:col>17</xdr:col>
      <xdr:colOff>127000</xdr:colOff>
      <xdr:row>15</xdr:row>
      <xdr:rowOff>196215</xdr:rowOff>
    </xdr:to>
    <xdr:pic>
      <xdr:nvPicPr>
        <xdr:cNvPr id="36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89825" y="16979900"/>
          <a:ext cx="8509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15</xdr:row>
      <xdr:rowOff>0</xdr:rowOff>
    </xdr:from>
    <xdr:to>
      <xdr:col>17</xdr:col>
      <xdr:colOff>139700</xdr:colOff>
      <xdr:row>15</xdr:row>
      <xdr:rowOff>183515</xdr:rowOff>
    </xdr:to>
    <xdr:pic>
      <xdr:nvPicPr>
        <xdr:cNvPr id="36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204430" y="16979900"/>
          <a:ext cx="8318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15</xdr:row>
      <xdr:rowOff>0</xdr:rowOff>
    </xdr:from>
    <xdr:to>
      <xdr:col>17</xdr:col>
      <xdr:colOff>127000</xdr:colOff>
      <xdr:row>15</xdr:row>
      <xdr:rowOff>193675</xdr:rowOff>
    </xdr:to>
    <xdr:pic>
      <xdr:nvPicPr>
        <xdr:cNvPr id="36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89825" y="16979900"/>
          <a:ext cx="8509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29210</xdr:colOff>
      <xdr:row>15</xdr:row>
      <xdr:rowOff>171450</xdr:rowOff>
    </xdr:to>
    <xdr:pic>
      <xdr:nvPicPr>
        <xdr:cNvPr id="368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004165" y="16979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15</xdr:row>
      <xdr:rowOff>0</xdr:rowOff>
    </xdr:from>
    <xdr:to>
      <xdr:col>17</xdr:col>
      <xdr:colOff>47625</xdr:colOff>
      <xdr:row>15</xdr:row>
      <xdr:rowOff>171450</xdr:rowOff>
    </xdr:to>
    <xdr:pic>
      <xdr:nvPicPr>
        <xdr:cNvPr id="3720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166965" y="169799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38100</xdr:colOff>
      <xdr:row>15</xdr:row>
      <xdr:rowOff>171450</xdr:rowOff>
    </xdr:to>
    <xdr:pic>
      <xdr:nvPicPr>
        <xdr:cNvPr id="443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169799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</xdr:colOff>
      <xdr:row>15</xdr:row>
      <xdr:rowOff>0</xdr:rowOff>
    </xdr:from>
    <xdr:to>
      <xdr:col>5</xdr:col>
      <xdr:colOff>65405</xdr:colOff>
      <xdr:row>15</xdr:row>
      <xdr:rowOff>171450</xdr:rowOff>
    </xdr:to>
    <xdr:pic>
      <xdr:nvPicPr>
        <xdr:cNvPr id="443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8650" y="169799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15</xdr:row>
      <xdr:rowOff>0</xdr:rowOff>
    </xdr:from>
    <xdr:to>
      <xdr:col>5</xdr:col>
      <xdr:colOff>103505</xdr:colOff>
      <xdr:row>15</xdr:row>
      <xdr:rowOff>171450</xdr:rowOff>
    </xdr:to>
    <xdr:pic>
      <xdr:nvPicPr>
        <xdr:cNvPr id="443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169799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15</xdr:row>
      <xdr:rowOff>0</xdr:rowOff>
    </xdr:from>
    <xdr:to>
      <xdr:col>5</xdr:col>
      <xdr:colOff>141605</xdr:colOff>
      <xdr:row>15</xdr:row>
      <xdr:rowOff>171450</xdr:rowOff>
    </xdr:to>
    <xdr:pic>
      <xdr:nvPicPr>
        <xdr:cNvPr id="443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4850" y="169799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15</xdr:row>
      <xdr:rowOff>0</xdr:rowOff>
    </xdr:from>
    <xdr:to>
      <xdr:col>5</xdr:col>
      <xdr:colOff>179705</xdr:colOff>
      <xdr:row>15</xdr:row>
      <xdr:rowOff>171450</xdr:rowOff>
    </xdr:to>
    <xdr:pic>
      <xdr:nvPicPr>
        <xdr:cNvPr id="444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2950" y="169799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15</xdr:row>
      <xdr:rowOff>0</xdr:rowOff>
    </xdr:from>
    <xdr:to>
      <xdr:col>5</xdr:col>
      <xdr:colOff>236855</xdr:colOff>
      <xdr:row>15</xdr:row>
      <xdr:rowOff>171450</xdr:rowOff>
    </xdr:to>
    <xdr:pic>
      <xdr:nvPicPr>
        <xdr:cNvPr id="444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31050" y="1697990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15</xdr:row>
      <xdr:rowOff>0</xdr:rowOff>
    </xdr:from>
    <xdr:to>
      <xdr:col>5</xdr:col>
      <xdr:colOff>255905</xdr:colOff>
      <xdr:row>15</xdr:row>
      <xdr:rowOff>171450</xdr:rowOff>
    </xdr:to>
    <xdr:pic>
      <xdr:nvPicPr>
        <xdr:cNvPr id="444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69150" y="169799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15</xdr:row>
      <xdr:rowOff>0</xdr:rowOff>
    </xdr:from>
    <xdr:to>
      <xdr:col>5</xdr:col>
      <xdr:colOff>294005</xdr:colOff>
      <xdr:row>15</xdr:row>
      <xdr:rowOff>171450</xdr:rowOff>
    </xdr:to>
    <xdr:pic>
      <xdr:nvPicPr>
        <xdr:cNvPr id="444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07250" y="169799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15</xdr:row>
      <xdr:rowOff>0</xdr:rowOff>
    </xdr:from>
    <xdr:to>
      <xdr:col>5</xdr:col>
      <xdr:colOff>332105</xdr:colOff>
      <xdr:row>15</xdr:row>
      <xdr:rowOff>171450</xdr:rowOff>
    </xdr:to>
    <xdr:pic>
      <xdr:nvPicPr>
        <xdr:cNvPr id="444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45350" y="169799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15</xdr:row>
      <xdr:rowOff>0</xdr:rowOff>
    </xdr:from>
    <xdr:to>
      <xdr:col>5</xdr:col>
      <xdr:colOff>370205</xdr:colOff>
      <xdr:row>15</xdr:row>
      <xdr:rowOff>171450</xdr:rowOff>
    </xdr:to>
    <xdr:pic>
      <xdr:nvPicPr>
        <xdr:cNvPr id="444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83450" y="169799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381000</xdr:colOff>
      <xdr:row>15</xdr:row>
      <xdr:rowOff>0</xdr:rowOff>
    </xdr:from>
    <xdr:to>
      <xdr:col>5</xdr:col>
      <xdr:colOff>419100</xdr:colOff>
      <xdr:row>15</xdr:row>
      <xdr:rowOff>171450</xdr:rowOff>
    </xdr:to>
    <xdr:pic>
      <xdr:nvPicPr>
        <xdr:cNvPr id="444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1550" y="169799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15</xdr:row>
      <xdr:rowOff>0</xdr:rowOff>
    </xdr:from>
    <xdr:to>
      <xdr:col>5</xdr:col>
      <xdr:colOff>446405</xdr:colOff>
      <xdr:row>15</xdr:row>
      <xdr:rowOff>171450</xdr:rowOff>
    </xdr:to>
    <xdr:pic>
      <xdr:nvPicPr>
        <xdr:cNvPr id="444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169799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15</xdr:row>
      <xdr:rowOff>0</xdr:rowOff>
    </xdr:from>
    <xdr:to>
      <xdr:col>5</xdr:col>
      <xdr:colOff>484505</xdr:colOff>
      <xdr:row>15</xdr:row>
      <xdr:rowOff>171450</xdr:rowOff>
    </xdr:to>
    <xdr:pic>
      <xdr:nvPicPr>
        <xdr:cNvPr id="444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169799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15</xdr:row>
      <xdr:rowOff>0</xdr:rowOff>
    </xdr:from>
    <xdr:to>
      <xdr:col>5</xdr:col>
      <xdr:colOff>522605</xdr:colOff>
      <xdr:row>15</xdr:row>
      <xdr:rowOff>171450</xdr:rowOff>
    </xdr:to>
    <xdr:pic>
      <xdr:nvPicPr>
        <xdr:cNvPr id="444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169799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15</xdr:row>
      <xdr:rowOff>0</xdr:rowOff>
    </xdr:from>
    <xdr:to>
      <xdr:col>5</xdr:col>
      <xdr:colOff>560705</xdr:colOff>
      <xdr:row>15</xdr:row>
      <xdr:rowOff>171450</xdr:rowOff>
    </xdr:to>
    <xdr:pic>
      <xdr:nvPicPr>
        <xdr:cNvPr id="445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169799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15</xdr:row>
      <xdr:rowOff>0</xdr:rowOff>
    </xdr:from>
    <xdr:to>
      <xdr:col>5</xdr:col>
      <xdr:colOff>609600</xdr:colOff>
      <xdr:row>15</xdr:row>
      <xdr:rowOff>171450</xdr:rowOff>
    </xdr:to>
    <xdr:pic>
      <xdr:nvPicPr>
        <xdr:cNvPr id="445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12050" y="169799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15</xdr:row>
      <xdr:rowOff>0</xdr:rowOff>
    </xdr:from>
    <xdr:to>
      <xdr:col>5</xdr:col>
      <xdr:colOff>636905</xdr:colOff>
      <xdr:row>15</xdr:row>
      <xdr:rowOff>171450</xdr:rowOff>
    </xdr:to>
    <xdr:pic>
      <xdr:nvPicPr>
        <xdr:cNvPr id="445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169799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617855</xdr:colOff>
      <xdr:row>15</xdr:row>
      <xdr:rowOff>0</xdr:rowOff>
    </xdr:from>
    <xdr:to>
      <xdr:col>5</xdr:col>
      <xdr:colOff>645160</xdr:colOff>
      <xdr:row>15</xdr:row>
      <xdr:rowOff>171450</xdr:rowOff>
    </xdr:to>
    <xdr:pic>
      <xdr:nvPicPr>
        <xdr:cNvPr id="4453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8405" y="169799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617855</xdr:colOff>
      <xdr:row>15</xdr:row>
      <xdr:rowOff>0</xdr:rowOff>
    </xdr:from>
    <xdr:to>
      <xdr:col>5</xdr:col>
      <xdr:colOff>628650</xdr:colOff>
      <xdr:row>15</xdr:row>
      <xdr:rowOff>171450</xdr:rowOff>
    </xdr:to>
    <xdr:pic>
      <xdr:nvPicPr>
        <xdr:cNvPr id="445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8405" y="16979900"/>
          <a:ext cx="107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15</xdr:row>
      <xdr:rowOff>0</xdr:rowOff>
    </xdr:from>
    <xdr:to>
      <xdr:col>5</xdr:col>
      <xdr:colOff>207010</xdr:colOff>
      <xdr:row>15</xdr:row>
      <xdr:rowOff>171450</xdr:rowOff>
    </xdr:to>
    <xdr:pic>
      <xdr:nvPicPr>
        <xdr:cNvPr id="450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0255" y="169799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15</xdr:row>
      <xdr:rowOff>0</xdr:rowOff>
    </xdr:from>
    <xdr:to>
      <xdr:col>8</xdr:col>
      <xdr:colOff>256540</xdr:colOff>
      <xdr:row>15</xdr:row>
      <xdr:rowOff>180975</xdr:rowOff>
    </xdr:to>
    <xdr:pic>
      <xdr:nvPicPr>
        <xdr:cNvPr id="452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94665" y="16979900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15</xdr:row>
      <xdr:rowOff>0</xdr:rowOff>
    </xdr:from>
    <xdr:to>
      <xdr:col>8</xdr:col>
      <xdr:colOff>314960</xdr:colOff>
      <xdr:row>15</xdr:row>
      <xdr:rowOff>191135</xdr:rowOff>
    </xdr:to>
    <xdr:pic>
      <xdr:nvPicPr>
        <xdr:cNvPr id="452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251815" y="16979900"/>
          <a:ext cx="6731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15</xdr:row>
      <xdr:rowOff>0</xdr:rowOff>
    </xdr:from>
    <xdr:to>
      <xdr:col>8</xdr:col>
      <xdr:colOff>256540</xdr:colOff>
      <xdr:row>15</xdr:row>
      <xdr:rowOff>191135</xdr:rowOff>
    </xdr:to>
    <xdr:pic>
      <xdr:nvPicPr>
        <xdr:cNvPr id="452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94665" y="169799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15</xdr:row>
      <xdr:rowOff>0</xdr:rowOff>
    </xdr:from>
    <xdr:to>
      <xdr:col>17</xdr:col>
      <xdr:colOff>142875</xdr:colOff>
      <xdr:row>15</xdr:row>
      <xdr:rowOff>180975</xdr:rowOff>
    </xdr:to>
    <xdr:pic>
      <xdr:nvPicPr>
        <xdr:cNvPr id="452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205700" y="16979900"/>
          <a:ext cx="8509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37465</xdr:colOff>
      <xdr:row>15</xdr:row>
      <xdr:rowOff>0</xdr:rowOff>
    </xdr:from>
    <xdr:to>
      <xdr:col>17</xdr:col>
      <xdr:colOff>122555</xdr:colOff>
      <xdr:row>15</xdr:row>
      <xdr:rowOff>191135</xdr:rowOff>
    </xdr:to>
    <xdr:pic>
      <xdr:nvPicPr>
        <xdr:cNvPr id="452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85380" y="16979900"/>
          <a:ext cx="850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37465</xdr:colOff>
      <xdr:row>15</xdr:row>
      <xdr:rowOff>0</xdr:rowOff>
    </xdr:from>
    <xdr:to>
      <xdr:col>17</xdr:col>
      <xdr:colOff>122555</xdr:colOff>
      <xdr:row>15</xdr:row>
      <xdr:rowOff>200660</xdr:rowOff>
    </xdr:to>
    <xdr:pic>
      <xdr:nvPicPr>
        <xdr:cNvPr id="45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85380" y="16979900"/>
          <a:ext cx="8509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2770505</xdr:colOff>
      <xdr:row>15</xdr:row>
      <xdr:rowOff>0</xdr:rowOff>
    </xdr:from>
    <xdr:to>
      <xdr:col>5</xdr:col>
      <xdr:colOff>3408680</xdr:colOff>
      <xdr:row>15</xdr:row>
      <xdr:rowOff>180975</xdr:rowOff>
    </xdr:to>
    <xdr:pic>
      <xdr:nvPicPr>
        <xdr:cNvPr id="467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711055" y="16979900"/>
          <a:ext cx="6381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54610</xdr:colOff>
      <xdr:row>15</xdr:row>
      <xdr:rowOff>0</xdr:rowOff>
    </xdr:from>
    <xdr:to>
      <xdr:col>17</xdr:col>
      <xdr:colOff>141605</xdr:colOff>
      <xdr:row>15</xdr:row>
      <xdr:rowOff>173355</xdr:rowOff>
    </xdr:to>
    <xdr:pic>
      <xdr:nvPicPr>
        <xdr:cNvPr id="558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202525" y="16979900"/>
          <a:ext cx="869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15</xdr:row>
      <xdr:rowOff>0</xdr:rowOff>
    </xdr:from>
    <xdr:to>
      <xdr:col>8</xdr:col>
      <xdr:colOff>251460</xdr:colOff>
      <xdr:row>15</xdr:row>
      <xdr:rowOff>173355</xdr:rowOff>
    </xdr:to>
    <xdr:pic>
      <xdr:nvPicPr>
        <xdr:cNvPr id="558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91490" y="16979900"/>
          <a:ext cx="641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15</xdr:row>
      <xdr:rowOff>0</xdr:rowOff>
    </xdr:from>
    <xdr:to>
      <xdr:col>8</xdr:col>
      <xdr:colOff>251460</xdr:colOff>
      <xdr:row>15</xdr:row>
      <xdr:rowOff>186055</xdr:rowOff>
    </xdr:to>
    <xdr:pic>
      <xdr:nvPicPr>
        <xdr:cNvPr id="558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91490" y="16979900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15</xdr:row>
      <xdr:rowOff>0</xdr:rowOff>
    </xdr:from>
    <xdr:to>
      <xdr:col>17</xdr:col>
      <xdr:colOff>127000</xdr:colOff>
      <xdr:row>15</xdr:row>
      <xdr:rowOff>186055</xdr:rowOff>
    </xdr:to>
    <xdr:pic>
      <xdr:nvPicPr>
        <xdr:cNvPr id="55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89825" y="16979900"/>
          <a:ext cx="8509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2745740</xdr:colOff>
      <xdr:row>15</xdr:row>
      <xdr:rowOff>0</xdr:rowOff>
    </xdr:from>
    <xdr:to>
      <xdr:col>5</xdr:col>
      <xdr:colOff>3381375</xdr:colOff>
      <xdr:row>15</xdr:row>
      <xdr:rowOff>180975</xdr:rowOff>
    </xdr:to>
    <xdr:pic>
      <xdr:nvPicPr>
        <xdr:cNvPr id="578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686290" y="16979900"/>
          <a:ext cx="635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38735</xdr:colOff>
      <xdr:row>15</xdr:row>
      <xdr:rowOff>171450</xdr:rowOff>
    </xdr:to>
    <xdr:pic>
      <xdr:nvPicPr>
        <xdr:cNvPr id="647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46880" y="169799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15</xdr:row>
      <xdr:rowOff>0</xdr:rowOff>
    </xdr:from>
    <xdr:to>
      <xdr:col>4</xdr:col>
      <xdr:colOff>66040</xdr:colOff>
      <xdr:row>15</xdr:row>
      <xdr:rowOff>171450</xdr:rowOff>
    </xdr:to>
    <xdr:pic>
      <xdr:nvPicPr>
        <xdr:cNvPr id="647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5615" y="169799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15</xdr:row>
      <xdr:rowOff>0</xdr:rowOff>
    </xdr:from>
    <xdr:to>
      <xdr:col>4</xdr:col>
      <xdr:colOff>104775</xdr:colOff>
      <xdr:row>15</xdr:row>
      <xdr:rowOff>171450</xdr:rowOff>
    </xdr:to>
    <xdr:pic>
      <xdr:nvPicPr>
        <xdr:cNvPr id="647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23080" y="169799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15</xdr:row>
      <xdr:rowOff>0</xdr:rowOff>
    </xdr:from>
    <xdr:to>
      <xdr:col>4</xdr:col>
      <xdr:colOff>143510</xdr:colOff>
      <xdr:row>15</xdr:row>
      <xdr:rowOff>171450</xdr:rowOff>
    </xdr:to>
    <xdr:pic>
      <xdr:nvPicPr>
        <xdr:cNvPr id="647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61815" y="169799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15</xdr:row>
      <xdr:rowOff>0</xdr:rowOff>
    </xdr:from>
    <xdr:to>
      <xdr:col>4</xdr:col>
      <xdr:colOff>180975</xdr:colOff>
      <xdr:row>15</xdr:row>
      <xdr:rowOff>171450</xdr:rowOff>
    </xdr:to>
    <xdr:pic>
      <xdr:nvPicPr>
        <xdr:cNvPr id="647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8645" y="16979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15</xdr:row>
      <xdr:rowOff>0</xdr:rowOff>
    </xdr:from>
    <xdr:to>
      <xdr:col>4</xdr:col>
      <xdr:colOff>238125</xdr:colOff>
      <xdr:row>15</xdr:row>
      <xdr:rowOff>171450</xdr:rowOff>
    </xdr:to>
    <xdr:pic>
      <xdr:nvPicPr>
        <xdr:cNvPr id="647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38015" y="169799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15</xdr:row>
      <xdr:rowOff>0</xdr:rowOff>
    </xdr:from>
    <xdr:to>
      <xdr:col>4</xdr:col>
      <xdr:colOff>256540</xdr:colOff>
      <xdr:row>15</xdr:row>
      <xdr:rowOff>171450</xdr:rowOff>
    </xdr:to>
    <xdr:pic>
      <xdr:nvPicPr>
        <xdr:cNvPr id="647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4845" y="169799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15</xdr:row>
      <xdr:rowOff>0</xdr:rowOff>
    </xdr:from>
    <xdr:to>
      <xdr:col>4</xdr:col>
      <xdr:colOff>295910</xdr:colOff>
      <xdr:row>15</xdr:row>
      <xdr:rowOff>171450</xdr:rowOff>
    </xdr:to>
    <xdr:pic>
      <xdr:nvPicPr>
        <xdr:cNvPr id="647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3580" y="16979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15</xdr:row>
      <xdr:rowOff>0</xdr:rowOff>
    </xdr:from>
    <xdr:to>
      <xdr:col>4</xdr:col>
      <xdr:colOff>332740</xdr:colOff>
      <xdr:row>15</xdr:row>
      <xdr:rowOff>171450</xdr:rowOff>
    </xdr:to>
    <xdr:pic>
      <xdr:nvPicPr>
        <xdr:cNvPr id="647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51045" y="169799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15</xdr:row>
      <xdr:rowOff>0</xdr:rowOff>
    </xdr:from>
    <xdr:to>
      <xdr:col>4</xdr:col>
      <xdr:colOff>371475</xdr:colOff>
      <xdr:row>15</xdr:row>
      <xdr:rowOff>171450</xdr:rowOff>
    </xdr:to>
    <xdr:pic>
      <xdr:nvPicPr>
        <xdr:cNvPr id="648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89780" y="169799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15</xdr:row>
      <xdr:rowOff>0</xdr:rowOff>
    </xdr:from>
    <xdr:to>
      <xdr:col>4</xdr:col>
      <xdr:colOff>419100</xdr:colOff>
      <xdr:row>15</xdr:row>
      <xdr:rowOff>171450</xdr:rowOff>
    </xdr:to>
    <xdr:pic>
      <xdr:nvPicPr>
        <xdr:cNvPr id="648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28515" y="169799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15</xdr:row>
      <xdr:rowOff>0</xdr:rowOff>
    </xdr:from>
    <xdr:to>
      <xdr:col>4</xdr:col>
      <xdr:colOff>447675</xdr:colOff>
      <xdr:row>15</xdr:row>
      <xdr:rowOff>171450</xdr:rowOff>
    </xdr:to>
    <xdr:pic>
      <xdr:nvPicPr>
        <xdr:cNvPr id="648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5980" y="169799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15</xdr:row>
      <xdr:rowOff>0</xdr:rowOff>
    </xdr:from>
    <xdr:to>
      <xdr:col>4</xdr:col>
      <xdr:colOff>486410</xdr:colOff>
      <xdr:row>15</xdr:row>
      <xdr:rowOff>171450</xdr:rowOff>
    </xdr:to>
    <xdr:pic>
      <xdr:nvPicPr>
        <xdr:cNvPr id="648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04715" y="169799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15</xdr:row>
      <xdr:rowOff>0</xdr:rowOff>
    </xdr:from>
    <xdr:to>
      <xdr:col>4</xdr:col>
      <xdr:colOff>523875</xdr:colOff>
      <xdr:row>15</xdr:row>
      <xdr:rowOff>171450</xdr:rowOff>
    </xdr:to>
    <xdr:pic>
      <xdr:nvPicPr>
        <xdr:cNvPr id="648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41545" y="16979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15</xdr:row>
      <xdr:rowOff>0</xdr:rowOff>
    </xdr:from>
    <xdr:to>
      <xdr:col>4</xdr:col>
      <xdr:colOff>562610</xdr:colOff>
      <xdr:row>15</xdr:row>
      <xdr:rowOff>171450</xdr:rowOff>
    </xdr:to>
    <xdr:pic>
      <xdr:nvPicPr>
        <xdr:cNvPr id="648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80915" y="169799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15</xdr:row>
      <xdr:rowOff>0</xdr:rowOff>
    </xdr:from>
    <xdr:to>
      <xdr:col>4</xdr:col>
      <xdr:colOff>609600</xdr:colOff>
      <xdr:row>15</xdr:row>
      <xdr:rowOff>171450</xdr:rowOff>
    </xdr:to>
    <xdr:pic>
      <xdr:nvPicPr>
        <xdr:cNvPr id="648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17745" y="169799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638810</xdr:colOff>
      <xdr:row>15</xdr:row>
      <xdr:rowOff>171450</xdr:rowOff>
    </xdr:to>
    <xdr:pic>
      <xdr:nvPicPr>
        <xdr:cNvPr id="648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6480" y="16979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15</xdr:row>
      <xdr:rowOff>0</xdr:rowOff>
    </xdr:from>
    <xdr:to>
      <xdr:col>4</xdr:col>
      <xdr:colOff>647065</xdr:colOff>
      <xdr:row>15</xdr:row>
      <xdr:rowOff>171450</xdr:rowOff>
    </xdr:to>
    <xdr:pic>
      <xdr:nvPicPr>
        <xdr:cNvPr id="6488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169799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15</xdr:row>
      <xdr:rowOff>0</xdr:rowOff>
    </xdr:from>
    <xdr:to>
      <xdr:col>4</xdr:col>
      <xdr:colOff>629920</xdr:colOff>
      <xdr:row>15</xdr:row>
      <xdr:rowOff>171450</xdr:rowOff>
    </xdr:to>
    <xdr:pic>
      <xdr:nvPicPr>
        <xdr:cNvPr id="648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169799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15</xdr:row>
      <xdr:rowOff>0</xdr:rowOff>
    </xdr:from>
    <xdr:to>
      <xdr:col>4</xdr:col>
      <xdr:colOff>209550</xdr:colOff>
      <xdr:row>15</xdr:row>
      <xdr:rowOff>171450</xdr:rowOff>
    </xdr:to>
    <xdr:pic>
      <xdr:nvPicPr>
        <xdr:cNvPr id="653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27855" y="169799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35560</xdr:colOff>
      <xdr:row>15</xdr:row>
      <xdr:rowOff>171450</xdr:rowOff>
    </xdr:to>
    <xdr:pic>
      <xdr:nvPicPr>
        <xdr:cNvPr id="738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16979900"/>
          <a:ext cx="35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15</xdr:row>
      <xdr:rowOff>0</xdr:rowOff>
    </xdr:from>
    <xdr:to>
      <xdr:col>5</xdr:col>
      <xdr:colOff>65405</xdr:colOff>
      <xdr:row>15</xdr:row>
      <xdr:rowOff>171450</xdr:rowOff>
    </xdr:to>
    <xdr:pic>
      <xdr:nvPicPr>
        <xdr:cNvPr id="738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6110" y="169799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15</xdr:row>
      <xdr:rowOff>0</xdr:rowOff>
    </xdr:from>
    <xdr:to>
      <xdr:col>5</xdr:col>
      <xdr:colOff>106045</xdr:colOff>
      <xdr:row>15</xdr:row>
      <xdr:rowOff>171450</xdr:rowOff>
    </xdr:to>
    <xdr:pic>
      <xdr:nvPicPr>
        <xdr:cNvPr id="738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169799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15</xdr:row>
      <xdr:rowOff>0</xdr:rowOff>
    </xdr:from>
    <xdr:to>
      <xdr:col>5</xdr:col>
      <xdr:colOff>141605</xdr:colOff>
      <xdr:row>15</xdr:row>
      <xdr:rowOff>171450</xdr:rowOff>
    </xdr:to>
    <xdr:pic>
      <xdr:nvPicPr>
        <xdr:cNvPr id="739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2310" y="169799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15</xdr:row>
      <xdr:rowOff>0</xdr:rowOff>
    </xdr:from>
    <xdr:to>
      <xdr:col>5</xdr:col>
      <xdr:colOff>182245</xdr:colOff>
      <xdr:row>15</xdr:row>
      <xdr:rowOff>171450</xdr:rowOff>
    </xdr:to>
    <xdr:pic>
      <xdr:nvPicPr>
        <xdr:cNvPr id="739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5490" y="169799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15</xdr:row>
      <xdr:rowOff>0</xdr:rowOff>
    </xdr:from>
    <xdr:to>
      <xdr:col>5</xdr:col>
      <xdr:colOff>231140</xdr:colOff>
      <xdr:row>15</xdr:row>
      <xdr:rowOff>171450</xdr:rowOff>
    </xdr:to>
    <xdr:pic>
      <xdr:nvPicPr>
        <xdr:cNvPr id="739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8510" y="16979900"/>
          <a:ext cx="431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15</xdr:row>
      <xdr:rowOff>0</xdr:rowOff>
    </xdr:from>
    <xdr:to>
      <xdr:col>5</xdr:col>
      <xdr:colOff>255905</xdr:colOff>
      <xdr:row>15</xdr:row>
      <xdr:rowOff>171450</xdr:rowOff>
    </xdr:to>
    <xdr:pic>
      <xdr:nvPicPr>
        <xdr:cNvPr id="739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1690" y="16979900"/>
          <a:ext cx="247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15</xdr:row>
      <xdr:rowOff>0</xdr:rowOff>
    </xdr:from>
    <xdr:to>
      <xdr:col>5</xdr:col>
      <xdr:colOff>419100</xdr:colOff>
      <xdr:row>15</xdr:row>
      <xdr:rowOff>171450</xdr:rowOff>
    </xdr:to>
    <xdr:pic>
      <xdr:nvPicPr>
        <xdr:cNvPr id="739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4090" y="16979900"/>
          <a:ext cx="35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15</xdr:row>
      <xdr:rowOff>0</xdr:rowOff>
    </xdr:from>
    <xdr:to>
      <xdr:col>5</xdr:col>
      <xdr:colOff>448945</xdr:colOff>
      <xdr:row>15</xdr:row>
      <xdr:rowOff>171450</xdr:rowOff>
    </xdr:to>
    <xdr:pic>
      <xdr:nvPicPr>
        <xdr:cNvPr id="739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169799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15</xdr:row>
      <xdr:rowOff>0</xdr:rowOff>
    </xdr:from>
    <xdr:to>
      <xdr:col>5</xdr:col>
      <xdr:colOff>487045</xdr:colOff>
      <xdr:row>15</xdr:row>
      <xdr:rowOff>171450</xdr:rowOff>
    </xdr:to>
    <xdr:pic>
      <xdr:nvPicPr>
        <xdr:cNvPr id="7399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169799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15</xdr:row>
      <xdr:rowOff>0</xdr:rowOff>
    </xdr:from>
    <xdr:to>
      <xdr:col>5</xdr:col>
      <xdr:colOff>525145</xdr:colOff>
      <xdr:row>15</xdr:row>
      <xdr:rowOff>171450</xdr:rowOff>
    </xdr:to>
    <xdr:pic>
      <xdr:nvPicPr>
        <xdr:cNvPr id="7400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169799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15</xdr:row>
      <xdr:rowOff>0</xdr:rowOff>
    </xdr:from>
    <xdr:to>
      <xdr:col>5</xdr:col>
      <xdr:colOff>563245</xdr:colOff>
      <xdr:row>15</xdr:row>
      <xdr:rowOff>171450</xdr:rowOff>
    </xdr:to>
    <xdr:pic>
      <xdr:nvPicPr>
        <xdr:cNvPr id="740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169799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15</xdr:row>
      <xdr:rowOff>0</xdr:rowOff>
    </xdr:from>
    <xdr:to>
      <xdr:col>5</xdr:col>
      <xdr:colOff>650240</xdr:colOff>
      <xdr:row>15</xdr:row>
      <xdr:rowOff>171450</xdr:rowOff>
    </xdr:to>
    <xdr:pic>
      <xdr:nvPicPr>
        <xdr:cNvPr id="7404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169799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15</xdr:row>
      <xdr:rowOff>0</xdr:rowOff>
    </xdr:from>
    <xdr:to>
      <xdr:col>5</xdr:col>
      <xdr:colOff>628650</xdr:colOff>
      <xdr:row>15</xdr:row>
      <xdr:rowOff>171450</xdr:rowOff>
    </xdr:to>
    <xdr:pic>
      <xdr:nvPicPr>
        <xdr:cNvPr id="740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16979900"/>
          <a:ext cx="82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15</xdr:row>
      <xdr:rowOff>0</xdr:rowOff>
    </xdr:from>
    <xdr:to>
      <xdr:col>5</xdr:col>
      <xdr:colOff>209550</xdr:colOff>
      <xdr:row>15</xdr:row>
      <xdr:rowOff>171450</xdr:rowOff>
    </xdr:to>
    <xdr:pic>
      <xdr:nvPicPr>
        <xdr:cNvPr id="745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2795" y="169799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15</xdr:row>
      <xdr:rowOff>0</xdr:rowOff>
    </xdr:from>
    <xdr:to>
      <xdr:col>8</xdr:col>
      <xdr:colOff>315595</xdr:colOff>
      <xdr:row>15</xdr:row>
      <xdr:rowOff>193675</xdr:rowOff>
    </xdr:to>
    <xdr:pic>
      <xdr:nvPicPr>
        <xdr:cNvPr id="747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253720" y="16979900"/>
          <a:ext cx="660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15</xdr:row>
      <xdr:rowOff>0</xdr:rowOff>
    </xdr:from>
    <xdr:to>
      <xdr:col>8</xdr:col>
      <xdr:colOff>251460</xdr:colOff>
      <xdr:row>15</xdr:row>
      <xdr:rowOff>193675</xdr:rowOff>
    </xdr:to>
    <xdr:pic>
      <xdr:nvPicPr>
        <xdr:cNvPr id="747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91490" y="16979900"/>
          <a:ext cx="6413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638810</xdr:colOff>
      <xdr:row>15</xdr:row>
      <xdr:rowOff>178435</xdr:rowOff>
    </xdr:to>
    <xdr:pic>
      <xdr:nvPicPr>
        <xdr:cNvPr id="1311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614025" y="16979900"/>
          <a:ext cx="6388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0</xdr:colOff>
      <xdr:row>15</xdr:row>
      <xdr:rowOff>178435</xdr:rowOff>
    </xdr:to>
    <xdr:pic>
      <xdr:nvPicPr>
        <xdr:cNvPr id="1311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614025" y="16979900"/>
          <a:ext cx="8166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15</xdr:row>
      <xdr:rowOff>0</xdr:rowOff>
    </xdr:from>
    <xdr:to>
      <xdr:col>8</xdr:col>
      <xdr:colOff>256540</xdr:colOff>
      <xdr:row>15</xdr:row>
      <xdr:rowOff>178435</xdr:rowOff>
    </xdr:to>
    <xdr:pic>
      <xdr:nvPicPr>
        <xdr:cNvPr id="1397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94665" y="16979900"/>
          <a:ext cx="6604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15</xdr:row>
      <xdr:rowOff>0</xdr:rowOff>
    </xdr:from>
    <xdr:to>
      <xdr:col>17</xdr:col>
      <xdr:colOff>142875</xdr:colOff>
      <xdr:row>15</xdr:row>
      <xdr:rowOff>178435</xdr:rowOff>
    </xdr:to>
    <xdr:pic>
      <xdr:nvPicPr>
        <xdr:cNvPr id="1397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205700" y="16979900"/>
          <a:ext cx="8509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38735</xdr:colOff>
      <xdr:row>15</xdr:row>
      <xdr:rowOff>171450</xdr:rowOff>
    </xdr:to>
    <xdr:pic>
      <xdr:nvPicPr>
        <xdr:cNvPr id="82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46880" y="169799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15</xdr:row>
      <xdr:rowOff>0</xdr:rowOff>
    </xdr:from>
    <xdr:to>
      <xdr:col>4</xdr:col>
      <xdr:colOff>66040</xdr:colOff>
      <xdr:row>15</xdr:row>
      <xdr:rowOff>171450</xdr:rowOff>
    </xdr:to>
    <xdr:pic>
      <xdr:nvPicPr>
        <xdr:cNvPr id="82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5615" y="169799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15</xdr:row>
      <xdr:rowOff>0</xdr:rowOff>
    </xdr:from>
    <xdr:to>
      <xdr:col>4</xdr:col>
      <xdr:colOff>104775</xdr:colOff>
      <xdr:row>15</xdr:row>
      <xdr:rowOff>171450</xdr:rowOff>
    </xdr:to>
    <xdr:pic>
      <xdr:nvPicPr>
        <xdr:cNvPr id="82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23080" y="169799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15</xdr:row>
      <xdr:rowOff>0</xdr:rowOff>
    </xdr:from>
    <xdr:to>
      <xdr:col>4</xdr:col>
      <xdr:colOff>143510</xdr:colOff>
      <xdr:row>15</xdr:row>
      <xdr:rowOff>171450</xdr:rowOff>
    </xdr:to>
    <xdr:pic>
      <xdr:nvPicPr>
        <xdr:cNvPr id="82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61815" y="169799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15</xdr:row>
      <xdr:rowOff>0</xdr:rowOff>
    </xdr:from>
    <xdr:to>
      <xdr:col>4</xdr:col>
      <xdr:colOff>180975</xdr:colOff>
      <xdr:row>15</xdr:row>
      <xdr:rowOff>171450</xdr:rowOff>
    </xdr:to>
    <xdr:pic>
      <xdr:nvPicPr>
        <xdr:cNvPr id="82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8645" y="16979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15</xdr:row>
      <xdr:rowOff>0</xdr:rowOff>
    </xdr:from>
    <xdr:to>
      <xdr:col>4</xdr:col>
      <xdr:colOff>238125</xdr:colOff>
      <xdr:row>15</xdr:row>
      <xdr:rowOff>171450</xdr:rowOff>
    </xdr:to>
    <xdr:pic>
      <xdr:nvPicPr>
        <xdr:cNvPr id="82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38015" y="169799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15</xdr:row>
      <xdr:rowOff>0</xdr:rowOff>
    </xdr:from>
    <xdr:to>
      <xdr:col>4</xdr:col>
      <xdr:colOff>256540</xdr:colOff>
      <xdr:row>15</xdr:row>
      <xdr:rowOff>171450</xdr:rowOff>
    </xdr:to>
    <xdr:pic>
      <xdr:nvPicPr>
        <xdr:cNvPr id="82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4845" y="169799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15</xdr:row>
      <xdr:rowOff>0</xdr:rowOff>
    </xdr:from>
    <xdr:to>
      <xdr:col>4</xdr:col>
      <xdr:colOff>295910</xdr:colOff>
      <xdr:row>15</xdr:row>
      <xdr:rowOff>171450</xdr:rowOff>
    </xdr:to>
    <xdr:pic>
      <xdr:nvPicPr>
        <xdr:cNvPr id="82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3580" y="16979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15</xdr:row>
      <xdr:rowOff>0</xdr:rowOff>
    </xdr:from>
    <xdr:to>
      <xdr:col>4</xdr:col>
      <xdr:colOff>332740</xdr:colOff>
      <xdr:row>15</xdr:row>
      <xdr:rowOff>171450</xdr:rowOff>
    </xdr:to>
    <xdr:pic>
      <xdr:nvPicPr>
        <xdr:cNvPr id="82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51045" y="169799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15</xdr:row>
      <xdr:rowOff>0</xdr:rowOff>
    </xdr:from>
    <xdr:to>
      <xdr:col>4</xdr:col>
      <xdr:colOff>371475</xdr:colOff>
      <xdr:row>15</xdr:row>
      <xdr:rowOff>171450</xdr:rowOff>
    </xdr:to>
    <xdr:pic>
      <xdr:nvPicPr>
        <xdr:cNvPr id="83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89780" y="169799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15</xdr:row>
      <xdr:rowOff>0</xdr:rowOff>
    </xdr:from>
    <xdr:to>
      <xdr:col>4</xdr:col>
      <xdr:colOff>419100</xdr:colOff>
      <xdr:row>15</xdr:row>
      <xdr:rowOff>171450</xdr:rowOff>
    </xdr:to>
    <xdr:pic>
      <xdr:nvPicPr>
        <xdr:cNvPr id="83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28515" y="169799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15</xdr:row>
      <xdr:rowOff>0</xdr:rowOff>
    </xdr:from>
    <xdr:to>
      <xdr:col>4</xdr:col>
      <xdr:colOff>447675</xdr:colOff>
      <xdr:row>15</xdr:row>
      <xdr:rowOff>171450</xdr:rowOff>
    </xdr:to>
    <xdr:pic>
      <xdr:nvPicPr>
        <xdr:cNvPr id="83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5980" y="169799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15</xdr:row>
      <xdr:rowOff>0</xdr:rowOff>
    </xdr:from>
    <xdr:to>
      <xdr:col>4</xdr:col>
      <xdr:colOff>486410</xdr:colOff>
      <xdr:row>15</xdr:row>
      <xdr:rowOff>171450</xdr:rowOff>
    </xdr:to>
    <xdr:pic>
      <xdr:nvPicPr>
        <xdr:cNvPr id="83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04715" y="169799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15</xdr:row>
      <xdr:rowOff>0</xdr:rowOff>
    </xdr:from>
    <xdr:to>
      <xdr:col>4</xdr:col>
      <xdr:colOff>523875</xdr:colOff>
      <xdr:row>15</xdr:row>
      <xdr:rowOff>171450</xdr:rowOff>
    </xdr:to>
    <xdr:pic>
      <xdr:nvPicPr>
        <xdr:cNvPr id="83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41545" y="16979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15</xdr:row>
      <xdr:rowOff>0</xdr:rowOff>
    </xdr:from>
    <xdr:to>
      <xdr:col>4</xdr:col>
      <xdr:colOff>562610</xdr:colOff>
      <xdr:row>15</xdr:row>
      <xdr:rowOff>171450</xdr:rowOff>
    </xdr:to>
    <xdr:pic>
      <xdr:nvPicPr>
        <xdr:cNvPr id="83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80915" y="169799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15</xdr:row>
      <xdr:rowOff>0</xdr:rowOff>
    </xdr:from>
    <xdr:to>
      <xdr:col>4</xdr:col>
      <xdr:colOff>609600</xdr:colOff>
      <xdr:row>15</xdr:row>
      <xdr:rowOff>171450</xdr:rowOff>
    </xdr:to>
    <xdr:pic>
      <xdr:nvPicPr>
        <xdr:cNvPr id="83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17745" y="169799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15</xdr:row>
      <xdr:rowOff>0</xdr:rowOff>
    </xdr:from>
    <xdr:to>
      <xdr:col>4</xdr:col>
      <xdr:colOff>638810</xdr:colOff>
      <xdr:row>15</xdr:row>
      <xdr:rowOff>171450</xdr:rowOff>
    </xdr:to>
    <xdr:pic>
      <xdr:nvPicPr>
        <xdr:cNvPr id="83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6480" y="169799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15</xdr:row>
      <xdr:rowOff>0</xdr:rowOff>
    </xdr:from>
    <xdr:to>
      <xdr:col>4</xdr:col>
      <xdr:colOff>647065</xdr:colOff>
      <xdr:row>15</xdr:row>
      <xdr:rowOff>171450</xdr:rowOff>
    </xdr:to>
    <xdr:pic>
      <xdr:nvPicPr>
        <xdr:cNvPr id="838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169799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15</xdr:row>
      <xdr:rowOff>0</xdr:rowOff>
    </xdr:from>
    <xdr:to>
      <xdr:col>4</xdr:col>
      <xdr:colOff>629920</xdr:colOff>
      <xdr:row>15</xdr:row>
      <xdr:rowOff>171450</xdr:rowOff>
    </xdr:to>
    <xdr:pic>
      <xdr:nvPicPr>
        <xdr:cNvPr id="83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169799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15</xdr:row>
      <xdr:rowOff>0</xdr:rowOff>
    </xdr:from>
    <xdr:to>
      <xdr:col>4</xdr:col>
      <xdr:colOff>209550</xdr:colOff>
      <xdr:row>15</xdr:row>
      <xdr:rowOff>171450</xdr:rowOff>
    </xdr:to>
    <xdr:pic>
      <xdr:nvPicPr>
        <xdr:cNvPr id="88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27855" y="169799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21"/>
  <sheetViews>
    <sheetView tabSelected="1" zoomScale="60" zoomScaleNormal="60" workbookViewId="0">
      <pane ySplit="5" topLeftCell="A6" activePane="bottomLeft" state="frozen"/>
      <selection/>
      <selection pane="bottomLeft" activeCell="T29" sqref="T29"/>
    </sheetView>
  </sheetViews>
  <sheetFormatPr defaultColWidth="8.89166666666667" defaultRowHeight="14.25"/>
  <cols>
    <col min="1" max="2" width="8.89166666666667" style="9"/>
    <col min="3" max="3" width="17.1416666666667" style="9" customWidth="1"/>
    <col min="4" max="4" width="20.8083333333333" style="9" customWidth="1"/>
    <col min="5" max="5" width="35.35" style="10" customWidth="1"/>
    <col min="6" max="6" width="48.2083333333333" style="9" customWidth="1"/>
    <col min="7" max="7" width="10.7166666666667" style="9" customWidth="1"/>
    <col min="8" max="8" width="20.65" style="9" customWidth="1"/>
    <col min="9" max="14" width="8.89166666666667" style="9"/>
    <col min="15" max="15" width="14.1416666666667" style="9" customWidth="1"/>
    <col min="16" max="16" width="8.89166666666667" style="9"/>
    <col min="17" max="17" width="17.3666666666667" style="9" customWidth="1"/>
    <col min="18" max="18" width="13.125" style="9"/>
    <col min="19" max="19" width="11.9166666666667" style="9" customWidth="1"/>
    <col min="20" max="32" width="8.89166666666667" style="9"/>
    <col min="33" max="33" width="35.7083333333333" style="9" customWidth="1"/>
    <col min="34" max="34" width="16.5916666666667" style="9" customWidth="1"/>
    <col min="35" max="35" width="8.89166666666667" style="9"/>
    <col min="36" max="36" width="8.89166666666667" style="11"/>
    <col min="37" max="16384" width="8.89166666666667" style="9"/>
  </cols>
  <sheetData>
    <row r="1" ht="26" customHeight="1" spans="1:34">
      <c r="A1" s="12" t="s">
        <v>0</v>
      </c>
      <c r="B1" s="13"/>
      <c r="C1" s="14"/>
      <c r="D1" s="15"/>
      <c r="E1" s="27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27"/>
    </row>
    <row r="2" ht="52" customHeight="1" spans="1:34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ht="33" customHeight="1" spans="1:36">
      <c r="A3" s="18" t="s">
        <v>2</v>
      </c>
      <c r="B3" s="18" t="s">
        <v>3</v>
      </c>
      <c r="C3" s="18" t="s">
        <v>4</v>
      </c>
      <c r="D3" s="19" t="s">
        <v>5</v>
      </c>
      <c r="E3" s="28"/>
      <c r="F3" s="28"/>
      <c r="G3" s="28"/>
      <c r="H3" s="28"/>
      <c r="I3" s="19" t="s">
        <v>6</v>
      </c>
      <c r="J3" s="28"/>
      <c r="K3" s="28"/>
      <c r="L3" s="28"/>
      <c r="M3" s="28"/>
      <c r="N3" s="28"/>
      <c r="O3" s="28"/>
      <c r="P3" s="38"/>
      <c r="Q3" s="39" t="s">
        <v>7</v>
      </c>
      <c r="R3" s="39"/>
      <c r="S3" s="39"/>
      <c r="T3" s="39"/>
      <c r="U3" s="39"/>
      <c r="V3" s="39"/>
      <c r="W3" s="39"/>
      <c r="X3" s="39"/>
      <c r="Y3" s="40" t="s">
        <v>8</v>
      </c>
      <c r="Z3" s="40"/>
      <c r="AA3" s="40"/>
      <c r="AB3" s="40"/>
      <c r="AC3" s="40"/>
      <c r="AD3" s="40"/>
      <c r="AE3" s="40"/>
      <c r="AF3" s="40"/>
      <c r="AG3" s="44" t="s">
        <v>9</v>
      </c>
      <c r="AH3" s="44" t="s">
        <v>10</v>
      </c>
      <c r="AI3" s="40" t="s">
        <v>11</v>
      </c>
      <c r="AJ3"/>
    </row>
    <row r="4" ht="38" customHeight="1" spans="1:36">
      <c r="A4" s="18"/>
      <c r="B4" s="18"/>
      <c r="C4" s="18"/>
      <c r="D4" s="20" t="s">
        <v>12</v>
      </c>
      <c r="E4" s="18" t="s">
        <v>13</v>
      </c>
      <c r="F4" s="18" t="s">
        <v>14</v>
      </c>
      <c r="G4" s="18" t="s">
        <v>15</v>
      </c>
      <c r="H4" s="29" t="s">
        <v>16</v>
      </c>
      <c r="I4" s="36" t="s">
        <v>17</v>
      </c>
      <c r="J4" s="36" t="s">
        <v>18</v>
      </c>
      <c r="K4" s="36" t="s">
        <v>19</v>
      </c>
      <c r="L4" s="36" t="s">
        <v>20</v>
      </c>
      <c r="M4" s="36" t="s">
        <v>21</v>
      </c>
      <c r="N4" s="36" t="s">
        <v>22</v>
      </c>
      <c r="O4" s="36" t="s">
        <v>23</v>
      </c>
      <c r="P4" s="36" t="s">
        <v>24</v>
      </c>
      <c r="Q4" s="36" t="s">
        <v>25</v>
      </c>
      <c r="R4" s="40" t="s">
        <v>26</v>
      </c>
      <c r="S4" s="40" t="s">
        <v>27</v>
      </c>
      <c r="T4" s="40" t="s">
        <v>28</v>
      </c>
      <c r="U4" s="40" t="s">
        <v>29</v>
      </c>
      <c r="V4" s="40" t="s">
        <v>30</v>
      </c>
      <c r="W4" s="40" t="s">
        <v>31</v>
      </c>
      <c r="X4" s="40" t="s">
        <v>32</v>
      </c>
      <c r="Y4" s="40" t="s">
        <v>33</v>
      </c>
      <c r="Z4" s="40"/>
      <c r="AA4" s="40" t="s">
        <v>34</v>
      </c>
      <c r="AB4" s="40"/>
      <c r="AC4" s="40" t="s">
        <v>35</v>
      </c>
      <c r="AD4" s="40"/>
      <c r="AE4" s="40" t="s">
        <v>36</v>
      </c>
      <c r="AF4" s="40"/>
      <c r="AG4" s="44"/>
      <c r="AH4" s="44"/>
      <c r="AI4" s="40"/>
      <c r="AJ4"/>
    </row>
    <row r="5" ht="90" customHeight="1" spans="1:36">
      <c r="A5" s="18"/>
      <c r="B5" s="18"/>
      <c r="C5" s="18"/>
      <c r="D5" s="20"/>
      <c r="E5" s="18"/>
      <c r="F5" s="18"/>
      <c r="G5" s="18"/>
      <c r="H5" s="30"/>
      <c r="I5" s="36"/>
      <c r="J5" s="36"/>
      <c r="K5" s="36"/>
      <c r="L5" s="36"/>
      <c r="M5" s="36"/>
      <c r="N5" s="36"/>
      <c r="O5" s="36"/>
      <c r="P5" s="36"/>
      <c r="Q5" s="36"/>
      <c r="R5" s="40"/>
      <c r="S5" s="40"/>
      <c r="T5" s="40"/>
      <c r="U5" s="40"/>
      <c r="V5" s="40"/>
      <c r="W5" s="40"/>
      <c r="X5" s="40"/>
      <c r="Y5" s="40" t="s">
        <v>37</v>
      </c>
      <c r="Z5" s="40" t="s">
        <v>38</v>
      </c>
      <c r="AA5" s="40" t="s">
        <v>39</v>
      </c>
      <c r="AB5" s="40" t="s">
        <v>40</v>
      </c>
      <c r="AC5" s="40" t="s">
        <v>39</v>
      </c>
      <c r="AD5" s="40" t="s">
        <v>40</v>
      </c>
      <c r="AE5" s="40" t="s">
        <v>39</v>
      </c>
      <c r="AF5" s="40" t="s">
        <v>40</v>
      </c>
      <c r="AG5" s="44"/>
      <c r="AH5" s="44"/>
      <c r="AI5" s="40"/>
      <c r="AJ5"/>
    </row>
    <row r="6" customFormat="1" ht="90" customHeight="1" spans="1:35">
      <c r="A6" s="18"/>
      <c r="B6" s="18"/>
      <c r="C6" s="18"/>
      <c r="D6" s="20"/>
      <c r="E6" s="18"/>
      <c r="F6" s="18"/>
      <c r="G6" s="18"/>
      <c r="H6" s="30"/>
      <c r="I6" s="36"/>
      <c r="J6" s="36"/>
      <c r="K6" s="36"/>
      <c r="L6" s="36"/>
      <c r="M6" s="36"/>
      <c r="N6" s="36"/>
      <c r="O6" s="36"/>
      <c r="P6" s="37" t="s">
        <v>41</v>
      </c>
      <c r="Q6" s="37">
        <f>SUM(Q7,Q20)</f>
        <v>212.685031</v>
      </c>
      <c r="R6" s="40">
        <f>SUM(R9:R21)</f>
        <v>87.595182</v>
      </c>
      <c r="S6" s="40">
        <f>SUM(S9:S21)</f>
        <v>7.089849</v>
      </c>
      <c r="T6" s="40">
        <f>SUM(T17:T19)</f>
        <v>118</v>
      </c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4"/>
      <c r="AH6" s="44"/>
      <c r="AI6" s="40"/>
    </row>
    <row r="7" s="1" customFormat="1" ht="50" customHeight="1" spans="1:36">
      <c r="A7" s="21"/>
      <c r="B7" s="21"/>
      <c r="C7" s="21"/>
      <c r="D7" s="21"/>
      <c r="E7" s="31" t="s">
        <v>42</v>
      </c>
      <c r="F7" s="32"/>
      <c r="G7" s="32"/>
      <c r="H7" s="32"/>
      <c r="I7" s="37"/>
      <c r="J7" s="37"/>
      <c r="K7" s="37"/>
      <c r="L7" s="37"/>
      <c r="M7" s="37"/>
      <c r="N7" s="37"/>
      <c r="O7" s="37"/>
      <c r="P7" s="37" t="s">
        <v>25</v>
      </c>
      <c r="Q7" s="37">
        <f>SUM(Q8,Q14,Q16)</f>
        <v>207.343031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/>
    </row>
    <row r="8" s="1" customFormat="1" ht="50" customHeight="1" spans="1:36">
      <c r="A8" s="21"/>
      <c r="B8" s="21"/>
      <c r="C8" s="21"/>
      <c r="D8" s="21"/>
      <c r="E8" s="32" t="s">
        <v>43</v>
      </c>
      <c r="F8" s="32"/>
      <c r="G8" s="32"/>
      <c r="H8" s="32"/>
      <c r="I8" s="37"/>
      <c r="J8" s="37"/>
      <c r="K8" s="37"/>
      <c r="L8" s="37"/>
      <c r="M8" s="37"/>
      <c r="N8" s="37"/>
      <c r="O8" s="37"/>
      <c r="P8" s="37" t="s">
        <v>44</v>
      </c>
      <c r="Q8" s="37">
        <f>SUM(Q9:Q13)</f>
        <v>14.343031</v>
      </c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/>
    </row>
    <row r="9" s="2" customFormat="1" ht="139" customHeight="1" spans="1:36">
      <c r="A9" s="22">
        <v>1</v>
      </c>
      <c r="B9" s="22" t="s">
        <v>45</v>
      </c>
      <c r="C9" s="22" t="s">
        <v>46</v>
      </c>
      <c r="D9" s="22">
        <v>1</v>
      </c>
      <c r="E9" s="22" t="s">
        <v>47</v>
      </c>
      <c r="F9" s="22" t="s">
        <v>48</v>
      </c>
      <c r="G9" s="22" t="s">
        <v>49</v>
      </c>
      <c r="H9" s="22" t="s">
        <v>50</v>
      </c>
      <c r="I9" s="22" t="s">
        <v>51</v>
      </c>
      <c r="J9" s="22">
        <v>0.75</v>
      </c>
      <c r="K9" s="22"/>
      <c r="L9" s="22"/>
      <c r="M9" s="22"/>
      <c r="N9" s="22"/>
      <c r="O9" s="22"/>
      <c r="P9" s="22"/>
      <c r="Q9" s="22">
        <v>2.5384</v>
      </c>
      <c r="R9" s="22">
        <v>2.5384</v>
      </c>
      <c r="S9" s="41"/>
      <c r="T9" s="22"/>
      <c r="U9" s="22"/>
      <c r="V9" s="22"/>
      <c r="W9" s="22"/>
      <c r="X9" s="22"/>
      <c r="Y9" s="22"/>
      <c r="Z9" s="22">
        <v>1</v>
      </c>
      <c r="AA9" s="22">
        <v>38</v>
      </c>
      <c r="AB9" s="22">
        <v>121</v>
      </c>
      <c r="AC9" s="22">
        <v>13</v>
      </c>
      <c r="AD9" s="22">
        <v>51</v>
      </c>
      <c r="AE9" s="22"/>
      <c r="AF9" s="22"/>
      <c r="AG9" s="45" t="s">
        <v>52</v>
      </c>
      <c r="AH9" s="46" t="s">
        <v>53</v>
      </c>
      <c r="AI9" s="22"/>
      <c r="AJ9"/>
    </row>
    <row r="10" s="3" customFormat="1" ht="142" customHeight="1" spans="1:36">
      <c r="A10" s="22">
        <v>2</v>
      </c>
      <c r="B10" s="22" t="s">
        <v>54</v>
      </c>
      <c r="C10" s="22" t="s">
        <v>55</v>
      </c>
      <c r="D10" s="22">
        <v>1</v>
      </c>
      <c r="E10" s="22" t="s">
        <v>56</v>
      </c>
      <c r="F10" s="33" t="s">
        <v>57</v>
      </c>
      <c r="G10" s="22" t="s">
        <v>49</v>
      </c>
      <c r="H10" s="33" t="s">
        <v>58</v>
      </c>
      <c r="I10" s="22" t="s">
        <v>51</v>
      </c>
      <c r="J10" s="22">
        <v>0.83</v>
      </c>
      <c r="K10" s="22"/>
      <c r="L10" s="22"/>
      <c r="M10" s="22"/>
      <c r="N10" s="22"/>
      <c r="O10" s="22"/>
      <c r="P10" s="22"/>
      <c r="Q10" s="22">
        <v>3.104631</v>
      </c>
      <c r="R10" s="22">
        <v>3.104631</v>
      </c>
      <c r="S10" s="22"/>
      <c r="T10" s="22"/>
      <c r="U10" s="22"/>
      <c r="V10" s="22"/>
      <c r="W10" s="22"/>
      <c r="X10" s="22"/>
      <c r="Y10" s="22"/>
      <c r="Z10" s="22">
        <v>1</v>
      </c>
      <c r="AA10" s="22">
        <v>5</v>
      </c>
      <c r="AB10" s="22">
        <v>18</v>
      </c>
      <c r="AC10" s="22">
        <v>4</v>
      </c>
      <c r="AD10" s="22">
        <v>17</v>
      </c>
      <c r="AE10" s="22"/>
      <c r="AF10" s="22"/>
      <c r="AG10" s="45" t="s">
        <v>59</v>
      </c>
      <c r="AH10" s="46" t="s">
        <v>60</v>
      </c>
      <c r="AI10" s="22"/>
      <c r="AJ10"/>
    </row>
    <row r="11" s="3" customFormat="1" ht="139" customHeight="1" spans="1:36">
      <c r="A11" s="23">
        <v>3</v>
      </c>
      <c r="B11" s="22" t="s">
        <v>54</v>
      </c>
      <c r="C11" s="22" t="s">
        <v>61</v>
      </c>
      <c r="D11" s="22">
        <v>1</v>
      </c>
      <c r="E11" s="22" t="s">
        <v>62</v>
      </c>
      <c r="F11" s="22" t="s">
        <v>63</v>
      </c>
      <c r="G11" s="22" t="s">
        <v>49</v>
      </c>
      <c r="H11" s="22" t="s">
        <v>58</v>
      </c>
      <c r="I11" s="22" t="s">
        <v>51</v>
      </c>
      <c r="J11" s="22">
        <v>0.71</v>
      </c>
      <c r="K11" s="22"/>
      <c r="L11" s="22"/>
      <c r="M11" s="22"/>
      <c r="N11" s="22"/>
      <c r="O11" s="22"/>
      <c r="P11" s="22"/>
      <c r="Q11" s="22">
        <v>2.7</v>
      </c>
      <c r="R11" s="22"/>
      <c r="S11" s="22">
        <v>2.7</v>
      </c>
      <c r="T11" s="22"/>
      <c r="U11" s="22"/>
      <c r="V11" s="22"/>
      <c r="W11" s="22"/>
      <c r="X11" s="22"/>
      <c r="Y11" s="22"/>
      <c r="Z11" s="22">
        <v>1</v>
      </c>
      <c r="AA11" s="22">
        <v>16</v>
      </c>
      <c r="AB11" s="22">
        <v>66</v>
      </c>
      <c r="AC11" s="22">
        <v>9</v>
      </c>
      <c r="AD11" s="22">
        <v>25</v>
      </c>
      <c r="AE11" s="22"/>
      <c r="AF11" s="22"/>
      <c r="AG11" s="45" t="s">
        <v>64</v>
      </c>
      <c r="AH11" s="46" t="s">
        <v>65</v>
      </c>
      <c r="AI11" s="22"/>
      <c r="AJ11"/>
    </row>
    <row r="12" s="4" customFormat="1" ht="156" customHeight="1" spans="1:36">
      <c r="A12" s="22">
        <v>4</v>
      </c>
      <c r="B12" s="22" t="s">
        <v>66</v>
      </c>
      <c r="C12" s="22" t="s">
        <v>67</v>
      </c>
      <c r="D12" s="22">
        <v>2</v>
      </c>
      <c r="E12" s="22" t="s">
        <v>68</v>
      </c>
      <c r="F12" s="22" t="s">
        <v>69</v>
      </c>
      <c r="G12" s="22" t="s">
        <v>49</v>
      </c>
      <c r="H12" s="22" t="s">
        <v>70</v>
      </c>
      <c r="I12" s="22" t="s">
        <v>51</v>
      </c>
      <c r="J12" s="22">
        <v>0.8</v>
      </c>
      <c r="K12" s="22"/>
      <c r="L12" s="22"/>
      <c r="M12" s="22"/>
      <c r="N12" s="22"/>
      <c r="O12" s="22"/>
      <c r="P12" s="22"/>
      <c r="Q12" s="22">
        <v>2</v>
      </c>
      <c r="R12" s="22">
        <v>2</v>
      </c>
      <c r="S12" s="22"/>
      <c r="T12" s="22"/>
      <c r="U12" s="22"/>
      <c r="V12" s="22"/>
      <c r="W12" s="22"/>
      <c r="X12" s="22"/>
      <c r="Y12" s="22"/>
      <c r="Z12" s="22">
        <v>1</v>
      </c>
      <c r="AA12" s="22">
        <v>23</v>
      </c>
      <c r="AB12" s="22">
        <v>79</v>
      </c>
      <c r="AC12" s="22">
        <v>2</v>
      </c>
      <c r="AD12" s="22">
        <v>7</v>
      </c>
      <c r="AE12" s="22"/>
      <c r="AF12" s="22"/>
      <c r="AG12" s="46" t="s">
        <v>71</v>
      </c>
      <c r="AH12" s="46" t="s">
        <v>72</v>
      </c>
      <c r="AI12" s="22"/>
      <c r="AJ12"/>
    </row>
    <row r="13" s="5" customFormat="1" ht="130" customHeight="1" spans="1:36">
      <c r="A13" s="22">
        <v>5</v>
      </c>
      <c r="B13" s="24" t="s">
        <v>73</v>
      </c>
      <c r="C13" s="24" t="s">
        <v>74</v>
      </c>
      <c r="D13" s="24">
        <v>1</v>
      </c>
      <c r="E13" s="24" t="s">
        <v>75</v>
      </c>
      <c r="F13" s="24" t="s">
        <v>76</v>
      </c>
      <c r="G13" s="22" t="s">
        <v>49</v>
      </c>
      <c r="H13" s="24" t="s">
        <v>77</v>
      </c>
      <c r="I13" s="24" t="s">
        <v>78</v>
      </c>
      <c r="J13" s="24">
        <v>1</v>
      </c>
      <c r="K13" s="24"/>
      <c r="L13" s="24"/>
      <c r="M13" s="24"/>
      <c r="N13" s="24"/>
      <c r="O13" s="24"/>
      <c r="P13" s="24"/>
      <c r="Q13" s="24">
        <v>4</v>
      </c>
      <c r="R13" s="22">
        <v>4</v>
      </c>
      <c r="S13" s="22"/>
      <c r="T13" s="24"/>
      <c r="U13" s="24"/>
      <c r="V13" s="24"/>
      <c r="W13" s="24"/>
      <c r="X13" s="24"/>
      <c r="Y13" s="24">
        <v>1</v>
      </c>
      <c r="Z13" s="24"/>
      <c r="AA13" s="24">
        <v>40</v>
      </c>
      <c r="AB13" s="24">
        <v>183</v>
      </c>
      <c r="AC13" s="24">
        <v>7</v>
      </c>
      <c r="AD13" s="24">
        <v>29</v>
      </c>
      <c r="AE13" s="24">
        <v>1</v>
      </c>
      <c r="AF13" s="24">
        <v>4</v>
      </c>
      <c r="AG13" s="46" t="s">
        <v>79</v>
      </c>
      <c r="AH13" s="46" t="s">
        <v>80</v>
      </c>
      <c r="AI13" s="24"/>
      <c r="AJ13"/>
    </row>
    <row r="14" s="5" customFormat="1" ht="59" customHeight="1" spans="1:36">
      <c r="A14" s="23"/>
      <c r="B14" s="24"/>
      <c r="C14" s="24"/>
      <c r="D14" s="24"/>
      <c r="E14" s="32" t="s">
        <v>81</v>
      </c>
      <c r="F14" s="24"/>
      <c r="G14" s="22"/>
      <c r="H14" s="24"/>
      <c r="I14" s="24"/>
      <c r="J14" s="24"/>
      <c r="K14" s="24"/>
      <c r="L14" s="24"/>
      <c r="M14" s="24"/>
      <c r="N14" s="24"/>
      <c r="O14" s="24"/>
      <c r="P14" s="24" t="s">
        <v>44</v>
      </c>
      <c r="Q14" s="24">
        <v>75</v>
      </c>
      <c r="R14" s="42"/>
      <c r="S14" s="42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46"/>
      <c r="AH14" s="46"/>
      <c r="AI14" s="24"/>
      <c r="AJ14"/>
    </row>
    <row r="15" s="6" customFormat="1" ht="143" customHeight="1" spans="1:36">
      <c r="A15" s="25">
        <v>1</v>
      </c>
      <c r="B15" s="25" t="s">
        <v>82</v>
      </c>
      <c r="C15" s="25" t="s">
        <v>83</v>
      </c>
      <c r="D15" s="25">
        <v>1</v>
      </c>
      <c r="E15" s="34" t="s">
        <v>84</v>
      </c>
      <c r="F15" s="34" t="s">
        <v>85</v>
      </c>
      <c r="G15" s="25" t="s">
        <v>86</v>
      </c>
      <c r="H15" s="34" t="s">
        <v>87</v>
      </c>
      <c r="I15" s="21" t="s">
        <v>88</v>
      </c>
      <c r="J15" s="21">
        <v>1</v>
      </c>
      <c r="K15" s="25"/>
      <c r="L15" s="25"/>
      <c r="M15" s="25"/>
      <c r="N15" s="25"/>
      <c r="O15" s="25"/>
      <c r="P15" s="25"/>
      <c r="Q15" s="24">
        <v>75</v>
      </c>
      <c r="R15" s="24">
        <v>75</v>
      </c>
      <c r="S15" s="25"/>
      <c r="T15" s="43"/>
      <c r="U15" s="43"/>
      <c r="V15" s="43"/>
      <c r="W15" s="43"/>
      <c r="X15" s="43"/>
      <c r="Y15" s="43"/>
      <c r="Z15" s="22">
        <v>1</v>
      </c>
      <c r="AA15" s="22">
        <v>103</v>
      </c>
      <c r="AB15" s="22">
        <v>381</v>
      </c>
      <c r="AC15" s="22">
        <v>48</v>
      </c>
      <c r="AD15" s="22">
        <v>195</v>
      </c>
      <c r="AE15" s="22"/>
      <c r="AF15" s="22"/>
      <c r="AG15" s="46" t="s">
        <v>89</v>
      </c>
      <c r="AH15" s="46" t="s">
        <v>90</v>
      </c>
      <c r="AI15" s="43"/>
      <c r="AJ15"/>
    </row>
    <row r="16" s="7" customFormat="1" ht="56" customHeight="1" spans="1:35">
      <c r="A16" s="26"/>
      <c r="B16" s="26"/>
      <c r="C16" s="26"/>
      <c r="D16" s="26"/>
      <c r="E16" s="32" t="s">
        <v>91</v>
      </c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 t="s">
        <v>44</v>
      </c>
      <c r="Q16" s="26">
        <f>SUM(Q17:Q19)</f>
        <v>118</v>
      </c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46"/>
      <c r="AH16" s="46"/>
      <c r="AI16" s="44"/>
    </row>
    <row r="17" s="7" customFormat="1" ht="145" customHeight="1" spans="1:35">
      <c r="A17" s="26">
        <v>1</v>
      </c>
      <c r="B17" s="26" t="s">
        <v>92</v>
      </c>
      <c r="C17" s="26" t="s">
        <v>93</v>
      </c>
      <c r="D17" s="26">
        <v>1</v>
      </c>
      <c r="E17" s="26" t="s">
        <v>94</v>
      </c>
      <c r="F17" s="35" t="s">
        <v>95</v>
      </c>
      <c r="G17" s="26" t="s">
        <v>96</v>
      </c>
      <c r="H17" s="26" t="s">
        <v>97</v>
      </c>
      <c r="I17" s="21" t="s">
        <v>88</v>
      </c>
      <c r="J17" s="21">
        <v>1</v>
      </c>
      <c r="K17" s="26"/>
      <c r="L17" s="26"/>
      <c r="M17" s="26"/>
      <c r="N17" s="26"/>
      <c r="O17" s="26"/>
      <c r="P17" s="26"/>
      <c r="Q17" s="26">
        <v>47</v>
      </c>
      <c r="R17" s="26"/>
      <c r="S17" s="26"/>
      <c r="T17" s="26">
        <v>47</v>
      </c>
      <c r="U17" s="26"/>
      <c r="V17" s="26"/>
      <c r="W17" s="26"/>
      <c r="X17" s="26"/>
      <c r="Y17" s="26">
        <v>1</v>
      </c>
      <c r="Z17" s="26"/>
      <c r="AA17" s="26">
        <v>88</v>
      </c>
      <c r="AB17" s="26">
        <v>357</v>
      </c>
      <c r="AC17" s="26">
        <v>5</v>
      </c>
      <c r="AD17" s="26">
        <v>23</v>
      </c>
      <c r="AE17" s="26"/>
      <c r="AF17" s="26"/>
      <c r="AG17" s="46" t="s">
        <v>98</v>
      </c>
      <c r="AH17" s="46" t="s">
        <v>99</v>
      </c>
      <c r="AI17" s="44"/>
    </row>
    <row r="18" s="7" customFormat="1" ht="134" customHeight="1" spans="1:35">
      <c r="A18" s="26">
        <v>2</v>
      </c>
      <c r="B18" s="26" t="s">
        <v>92</v>
      </c>
      <c r="C18" s="26" t="s">
        <v>93</v>
      </c>
      <c r="D18" s="26">
        <v>1</v>
      </c>
      <c r="E18" s="26" t="s">
        <v>100</v>
      </c>
      <c r="F18" s="35" t="s">
        <v>101</v>
      </c>
      <c r="G18" s="26" t="s">
        <v>96</v>
      </c>
      <c r="H18" s="26" t="s">
        <v>97</v>
      </c>
      <c r="I18" s="21" t="s">
        <v>88</v>
      </c>
      <c r="J18" s="21">
        <v>1</v>
      </c>
      <c r="K18" s="26"/>
      <c r="L18" s="26"/>
      <c r="M18" s="26"/>
      <c r="N18" s="26"/>
      <c r="O18" s="26"/>
      <c r="P18" s="26"/>
      <c r="Q18" s="26">
        <v>55</v>
      </c>
      <c r="R18" s="26"/>
      <c r="S18" s="26"/>
      <c r="T18" s="26">
        <v>55</v>
      </c>
      <c r="U18" s="26"/>
      <c r="V18" s="26"/>
      <c r="W18" s="26"/>
      <c r="X18" s="26"/>
      <c r="Y18" s="26">
        <v>1</v>
      </c>
      <c r="Z18" s="26"/>
      <c r="AA18" s="26">
        <v>88</v>
      </c>
      <c r="AB18" s="26">
        <v>357</v>
      </c>
      <c r="AC18" s="26">
        <v>5</v>
      </c>
      <c r="AD18" s="26">
        <v>23</v>
      </c>
      <c r="AE18" s="26"/>
      <c r="AF18" s="26"/>
      <c r="AG18" s="46" t="s">
        <v>102</v>
      </c>
      <c r="AH18" s="46" t="s">
        <v>99</v>
      </c>
      <c r="AI18" s="44"/>
    </row>
    <row r="19" s="7" customFormat="1" ht="145" customHeight="1" spans="1:35">
      <c r="A19" s="26">
        <v>3</v>
      </c>
      <c r="B19" s="26" t="s">
        <v>92</v>
      </c>
      <c r="C19" s="26" t="s">
        <v>93</v>
      </c>
      <c r="D19" s="26">
        <v>1</v>
      </c>
      <c r="E19" s="26" t="s">
        <v>103</v>
      </c>
      <c r="F19" s="35" t="s">
        <v>104</v>
      </c>
      <c r="G19" s="26" t="s">
        <v>96</v>
      </c>
      <c r="H19" s="26" t="s">
        <v>97</v>
      </c>
      <c r="I19" s="21" t="s">
        <v>88</v>
      </c>
      <c r="J19" s="21">
        <v>1</v>
      </c>
      <c r="K19" s="26"/>
      <c r="L19" s="26"/>
      <c r="M19" s="26"/>
      <c r="N19" s="26"/>
      <c r="O19" s="26"/>
      <c r="P19" s="26"/>
      <c r="Q19" s="26">
        <v>16</v>
      </c>
      <c r="R19" s="26"/>
      <c r="S19" s="26"/>
      <c r="T19" s="26">
        <v>16</v>
      </c>
      <c r="U19" s="26"/>
      <c r="V19" s="26"/>
      <c r="W19" s="26"/>
      <c r="X19" s="26"/>
      <c r="Y19" s="26">
        <v>1</v>
      </c>
      <c r="Z19" s="26"/>
      <c r="AA19" s="26">
        <v>48</v>
      </c>
      <c r="AB19" s="26">
        <v>144</v>
      </c>
      <c r="AC19" s="26">
        <v>14</v>
      </c>
      <c r="AD19" s="26">
        <v>50</v>
      </c>
      <c r="AE19" s="26"/>
      <c r="AF19" s="26"/>
      <c r="AG19" s="46" t="s">
        <v>105</v>
      </c>
      <c r="AH19" s="46" t="s">
        <v>106</v>
      </c>
      <c r="AI19" s="44"/>
    </row>
    <row r="20" s="7" customFormat="1" ht="61" customHeight="1" spans="1:35">
      <c r="A20" s="26"/>
      <c r="B20" s="26"/>
      <c r="C20" s="26"/>
      <c r="D20" s="26"/>
      <c r="E20" s="31" t="s">
        <v>107</v>
      </c>
      <c r="F20" s="35"/>
      <c r="G20" s="26"/>
      <c r="H20" s="26"/>
      <c r="I20" s="21"/>
      <c r="J20" s="21"/>
      <c r="K20" s="26"/>
      <c r="L20" s="26"/>
      <c r="M20" s="26"/>
      <c r="N20" s="26"/>
      <c r="O20" s="26"/>
      <c r="P20" s="26" t="s">
        <v>25</v>
      </c>
      <c r="Q20" s="26">
        <f>SUM(Q21)</f>
        <v>5.342</v>
      </c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46"/>
      <c r="AH20" s="46"/>
      <c r="AI20" s="44"/>
    </row>
    <row r="21" s="8" customFormat="1" ht="182" customHeight="1" spans="1:35">
      <c r="A21" s="22">
        <v>1</v>
      </c>
      <c r="B21" s="22" t="s">
        <v>108</v>
      </c>
      <c r="C21" s="22" t="s">
        <v>109</v>
      </c>
      <c r="D21" s="22">
        <v>2</v>
      </c>
      <c r="E21" s="22" t="s">
        <v>110</v>
      </c>
      <c r="F21" s="22" t="s">
        <v>111</v>
      </c>
      <c r="G21" s="22" t="s">
        <v>86</v>
      </c>
      <c r="H21" s="22" t="s">
        <v>112</v>
      </c>
      <c r="I21" s="22"/>
      <c r="J21" s="22"/>
      <c r="K21" s="22">
        <v>9000</v>
      </c>
      <c r="L21" s="22"/>
      <c r="M21" s="22">
        <v>5</v>
      </c>
      <c r="N21" s="22">
        <v>5000</v>
      </c>
      <c r="O21" s="22"/>
      <c r="P21" s="22"/>
      <c r="Q21" s="26">
        <f>SUM(R21:S21)</f>
        <v>5.342</v>
      </c>
      <c r="R21" s="22">
        <v>0.952151</v>
      </c>
      <c r="S21" s="22">
        <v>4.389849</v>
      </c>
      <c r="T21" s="22"/>
      <c r="U21" s="22"/>
      <c r="V21" s="22"/>
      <c r="W21" s="22"/>
      <c r="X21" s="22"/>
      <c r="Y21" s="22"/>
      <c r="Z21" s="22">
        <v>59</v>
      </c>
      <c r="AA21" s="22">
        <v>3000</v>
      </c>
      <c r="AB21" s="22">
        <v>12000</v>
      </c>
      <c r="AC21" s="22">
        <v>3000</v>
      </c>
      <c r="AD21" s="22">
        <v>12000</v>
      </c>
      <c r="AE21" s="22">
        <v>300</v>
      </c>
      <c r="AF21" s="22">
        <v>1100</v>
      </c>
      <c r="AG21" s="45" t="s">
        <v>113</v>
      </c>
      <c r="AH21" s="45" t="s">
        <v>114</v>
      </c>
      <c r="AI21" s="22"/>
    </row>
  </sheetData>
  <autoFilter ref="A5:AH7">
    <extLst/>
  </autoFilter>
  <mergeCells count="36">
    <mergeCell ref="A2:AH2"/>
    <mergeCell ref="D3:H3"/>
    <mergeCell ref="I3:P3"/>
    <mergeCell ref="Q3:X3"/>
    <mergeCell ref="Y3:AF3"/>
    <mergeCell ref="Y4:Z4"/>
    <mergeCell ref="AA4:AB4"/>
    <mergeCell ref="AC4:AD4"/>
    <mergeCell ref="AE4:AF4"/>
    <mergeCell ref="A3:A5"/>
    <mergeCell ref="B3:B5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G3:AG5"/>
    <mergeCell ref="AH3:AH5"/>
    <mergeCell ref="AI3:AI5"/>
  </mergeCells>
  <conditionalFormatting sqref="E21">
    <cfRule type="duplicateValues" dxfId="0" priority="1"/>
  </conditionalFormatting>
  <conditionalFormatting sqref="E10:E11">
    <cfRule type="duplicateValues" dxfId="0" priority="3"/>
  </conditionalFormatting>
  <conditionalFormatting sqref="E12:E13 E15">
    <cfRule type="duplicateValues" dxfId="0" priority="2"/>
  </conditionalFormatting>
  <pageMargins left="0.747916666666667" right="0.314583333333333" top="0.432638888888889" bottom="0.196527777777778" header="0.550694444444444" footer="0.314583333333333"/>
  <pageSetup paperSize="8" scale="45" fitToHeight="0" orientation="landscape" horizontalDpi="600"/>
  <headerFooter/>
  <ignoredErrors>
    <ignoredError sqref="Q8 Q16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实施计划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admin1</cp:lastModifiedBy>
  <dcterms:created xsi:type="dcterms:W3CDTF">2022-04-24T17:34:00Z</dcterms:created>
  <dcterms:modified xsi:type="dcterms:W3CDTF">2025-09-26T08:22:35Z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commondata">
    <vt:lpwstr>eyJoZGlkIjoiNzAwYjgzNTU1ZGMwZDI5NWY5NmZiMDBmOGZlYTkwYzAifQ==</vt:lpwstr>
  </property>
  <property fmtid="{D5CDD505-2E9C-101B-9397-08002B2CF9AE}" pid="4" name="ICV">
    <vt:lpwstr>909C1083F46967E28348C2685E8790F0_43</vt:lpwstr>
  </property>
  <property fmtid="{D5CDD505-2E9C-101B-9397-08002B2CF9AE}" pid="5" name="KSOReadingLayout">
    <vt:bool>true</vt:bool>
  </property>
</Properties>
</file>