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<sst xmlns="http://schemas.openxmlformats.org/spreadsheetml/2006/main" count="528" uniqueCount="80">
  <si>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</si>
  <si>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</si>
  <si>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</si>
  <si>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</si>
  <si>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2020年11月23日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</si>
  <si>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</si>
  <si>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</si>
  <si>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</si>
  <si>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</si>
  <si>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</si>
  <si>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</si>
  <si>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</si>
  <si>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</si>
  <si>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</si>
  <si>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</si>
  <si>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</si>
  <si>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</si>
  <si>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</si>
  <si>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</si>
  <si>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</si>
  <si>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</si>
  <si>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</si>
  <si>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</si>
  <si>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</si>
  <si>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</si>
  <si>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</si>
  <si>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</si>
  <si>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</si>
  <si>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</si>
  <si>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</si>
  <si>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</si>
  <si>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</si>
  <si>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</si>
  <si>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</si>
  <si>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</si>
  <si>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</si>
  <si>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</si>
  <si>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</si>
  <si>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</si>
  <si>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</si>
  <si>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</si>
  <si>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</si>
  <si>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</si>
  <si>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</si>
  <si>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</si>
  <si>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</si>
  <si>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</si>
  <si>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</si>
  <si>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</si>
  <si>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</si>
  <si>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</si>
  <si>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</si>
  <si>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</si>
  <si>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</si>
  <si>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</si>
  <si>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</si>
  <si>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</si>
  <si>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</si>
  <si>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</si>
  <si>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</si>
  <si>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</si>
  <si>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</si>
  <si>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</si>
  <si>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</si>
  <si>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</si>
  <si>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</si>
  <si>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</si>
  <si>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</si>
  <si>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</si>
  <si>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</si>
  <si>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</si>
  <si>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2020年12月23日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</si>
  <si>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</si>
  <si>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</si>
  <si>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</si>
  <si>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</si>
  <si>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</si>
  <si>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</si>
  <si>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</si>
  <si>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年12月23日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</si>
</sst>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0" borderId="0"/>
    <xf numFmtId="0" fontId="19" fillId="0" borderId="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0" borderId="0"/>
    <xf numFmtId="0" fontId="18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0" borderId="0"/>
    <xf numFmtId="0" fontId="26" fillId="18" borderId="0" applyNumberFormat="0" applyBorder="0" applyAlignment="0" applyProtection="0">
      <alignment vertical="center"/>
    </xf>
    <xf numFmtId="0" fontId="15" fillId="0" borderId="0"/>
    <xf numFmtId="0" fontId="26" fillId="16" borderId="0" applyNumberFormat="0" applyBorder="0" applyAlignment="0" applyProtection="0">
      <alignment vertical="center"/>
    </xf>
    <xf numFmtId="0" fontId="15" fillId="0" borderId="0"/>
    <xf numFmtId="0" fontId="18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6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9" fontId="8" fillId="0" borderId="2" xfId="11" applyNumberFormat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2" xfId="60"/>
    <cellStyle name="常规 64" xfId="61"/>
    <cellStyle name="常规 59" xfId="62"/>
    <cellStyle name="常规 74" xfId="63"/>
    <cellStyle name="常规 69" xfId="64"/>
    <cellStyle name="常规 58" xfId="65"/>
    <cellStyle name="常规 63" xfId="66"/>
    <cellStyle name="常规 62" xfId="67"/>
    <cellStyle name="常规 66" xfId="68"/>
    <cellStyle name="常规 71" xfId="69"/>
    <cellStyle name="常规 65" xfId="70"/>
    <cellStyle name="常规 67" xfId="71"/>
    <cellStyle name="常规 72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R11" sqref="R11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3" customWidth="1"/>
    <col min="14" max="14" width="6.7962962962963" style="83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1"/>
      <c r="N1" s="91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2"/>
      <c r="N2" s="9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1"/>
      <c r="N3" s="91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4" t="s">
        <v>34</v>
      </c>
      <c r="B8" s="84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8"/>
      <c r="P8" s="21">
        <f>P9+P12+P13+P14</f>
        <v>2437.67</v>
      </c>
      <c r="Q8" s="88">
        <v>100</v>
      </c>
      <c r="R8" s="69">
        <f>R9+R12+R13+R14</f>
        <v>2437.67</v>
      </c>
      <c r="S8" s="16">
        <v>100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4"/>
    </row>
    <row r="9" s="2" customFormat="1" customHeight="1" spans="1:26">
      <c r="A9" s="85"/>
      <c r="B9" s="86" t="s">
        <v>35</v>
      </c>
      <c r="C9" s="87">
        <v>31</v>
      </c>
      <c r="D9" s="87">
        <f>D10+D11</f>
        <v>23.34</v>
      </c>
      <c r="E9" s="69">
        <v>31</v>
      </c>
      <c r="F9" s="69">
        <f>F10+F11</f>
        <v>23.34</v>
      </c>
      <c r="G9" s="88">
        <v>100</v>
      </c>
      <c r="H9" s="69">
        <v>31</v>
      </c>
      <c r="I9" s="69">
        <f>I10+I11</f>
        <v>23.34</v>
      </c>
      <c r="J9" s="69">
        <v>100</v>
      </c>
      <c r="K9" s="69"/>
      <c r="L9" s="69">
        <v>837.84</v>
      </c>
      <c r="M9" s="21">
        <v>837.84</v>
      </c>
      <c r="N9" s="22"/>
      <c r="O9" s="88"/>
      <c r="P9" s="88">
        <v>837.84</v>
      </c>
      <c r="Q9" s="88">
        <v>100</v>
      </c>
      <c r="R9" s="69">
        <v>837.84</v>
      </c>
      <c r="S9" s="69">
        <v>100</v>
      </c>
      <c r="T9" s="88"/>
      <c r="U9" s="88"/>
      <c r="V9" s="88"/>
      <c r="W9" s="88"/>
      <c r="X9" s="69"/>
      <c r="Y9" s="69"/>
      <c r="Z9" s="85"/>
    </row>
    <row r="10" s="3" customFormat="1" ht="24" customHeight="1" spans="1:26">
      <c r="A10" s="34"/>
      <c r="B10" s="89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48.8</v>
      </c>
      <c r="S10" s="21">
        <v>100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9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9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6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2" customFormat="1" ht="24" customHeight="1" spans="1:26">
      <c r="A14" s="67"/>
      <c r="B14" s="67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7"/>
    </row>
    <row r="15" s="3" customFormat="1" ht="24" customHeight="1" spans="1:28">
      <c r="A15" s="35" t="s">
        <v>41</v>
      </c>
      <c r="B15" s="90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11298.79</v>
      </c>
    </row>
    <row r="16" s="3" customFormat="1" ht="24" customHeight="1" spans="1:26">
      <c r="A16" s="34"/>
      <c r="B16" s="66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6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6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6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6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6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90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6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6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6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6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6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6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90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6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6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6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6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6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6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90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6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6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6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6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6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6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90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6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6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6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6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6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6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90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6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6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6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6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6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6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90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6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6" t="s">
        <v>36</v>
      </c>
      <c r="C66" s="21"/>
      <c r="D66" s="21"/>
      <c r="E66" s="21"/>
      <c r="F66" s="68"/>
      <c r="G66" s="21"/>
      <c r="H66" s="21"/>
      <c r="I66" s="68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6" t="s">
        <v>37</v>
      </c>
      <c r="C67" s="21"/>
      <c r="D67" s="21"/>
      <c r="E67" s="21"/>
      <c r="F67" s="68"/>
      <c r="G67" s="21"/>
      <c r="H67" s="21"/>
      <c r="I67" s="68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6" t="s">
        <v>38</v>
      </c>
      <c r="C68" s="21"/>
      <c r="D68" s="21"/>
      <c r="E68" s="21"/>
      <c r="F68" s="68"/>
      <c r="G68" s="21"/>
      <c r="H68" s="21"/>
      <c r="I68" s="68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6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6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90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6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6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6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6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6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6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90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6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6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6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6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6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6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90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6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6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6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6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6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6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90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6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6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6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6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6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6" t="s">
        <v>40</v>
      </c>
      <c r="C98" s="67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7"/>
      <c r="R98" s="34"/>
      <c r="S98" s="67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6"/>
      <c r="C99" s="67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7"/>
      <c r="R99" s="34"/>
      <c r="S99" s="67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3" t="s">
        <v>55</v>
      </c>
      <c r="D100" s="93"/>
      <c r="E100" s="93"/>
      <c r="F100" s="93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B10" sqref="B10:B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70" t="s">
        <v>66</v>
      </c>
      <c r="B8" s="70" t="s">
        <v>67</v>
      </c>
      <c r="C8" s="71"/>
      <c r="D8" s="71"/>
      <c r="E8" s="71"/>
      <c r="F8" s="71"/>
      <c r="G8" s="71"/>
      <c r="H8" s="61"/>
      <c r="I8" s="61"/>
      <c r="J8" s="61"/>
      <c r="K8" s="61"/>
      <c r="L8" s="61"/>
      <c r="M8" s="61"/>
      <c r="N8" s="62"/>
      <c r="O8" s="62"/>
      <c r="P8" s="62"/>
      <c r="Q8" s="62"/>
      <c r="R8" s="61"/>
      <c r="S8" s="61"/>
      <c r="T8" s="62"/>
      <c r="U8" s="62"/>
      <c r="V8" s="62"/>
      <c r="W8" s="62"/>
      <c r="X8" s="61"/>
      <c r="Y8" s="61"/>
      <c r="Z8" s="80"/>
    </row>
    <row r="9" s="2" customFormat="1" customHeight="1" spans="1:26">
      <c r="A9" s="72"/>
      <c r="B9" s="73" t="s">
        <v>48</v>
      </c>
      <c r="C9" s="51"/>
      <c r="D9" s="51"/>
      <c r="E9" s="52"/>
      <c r="F9" s="52"/>
      <c r="G9" s="52"/>
      <c r="H9" s="52"/>
      <c r="I9" s="52"/>
      <c r="J9" s="76"/>
      <c r="K9" s="52"/>
      <c r="L9" s="52"/>
      <c r="M9" s="52"/>
      <c r="N9" s="53"/>
      <c r="O9" s="53"/>
      <c r="P9" s="53"/>
      <c r="Q9" s="53"/>
      <c r="R9" s="52"/>
      <c r="S9" s="52"/>
      <c r="T9" s="53"/>
      <c r="U9" s="53"/>
      <c r="V9" s="53"/>
      <c r="W9" s="53"/>
      <c r="X9" s="52"/>
      <c r="Y9" s="52"/>
      <c r="Z9" s="9"/>
    </row>
    <row r="10" s="3" customFormat="1" ht="24" customHeight="1" spans="1:26">
      <c r="A10" s="23"/>
      <c r="B10" s="74" t="s">
        <v>36</v>
      </c>
      <c r="C10" s="21"/>
      <c r="D10" s="21"/>
      <c r="E10" s="21"/>
      <c r="F10" s="21"/>
      <c r="G10" s="21"/>
      <c r="H10" s="21"/>
      <c r="I10" s="21"/>
      <c r="J10" s="21"/>
      <c r="K10" s="77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9"/>
    </row>
    <row r="11" s="3" customFormat="1" ht="24" customHeight="1" spans="1:26">
      <c r="A11" s="23"/>
      <c r="B11" s="74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9"/>
    </row>
    <row r="12" s="3" customFormat="1" ht="24" customHeight="1" spans="1:26">
      <c r="A12" s="23"/>
      <c r="B12" s="7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9"/>
    </row>
    <row r="13" s="3" customFormat="1" ht="24" customHeight="1" spans="1:26">
      <c r="A13" s="23"/>
      <c r="B13" s="58" t="s">
        <v>39</v>
      </c>
      <c r="C13" s="21"/>
      <c r="D13" s="21"/>
      <c r="E13" s="21"/>
      <c r="F13" s="21"/>
      <c r="G13" s="21"/>
      <c r="H13" s="21"/>
      <c r="I13" s="7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9"/>
    </row>
    <row r="14" s="3" customFormat="1" ht="24" customHeight="1" spans="1:26">
      <c r="A14" s="23"/>
      <c r="B14" s="74" t="s">
        <v>40</v>
      </c>
      <c r="C14" s="21"/>
      <c r="D14" s="21"/>
      <c r="E14" s="21"/>
      <c r="F14" s="21"/>
      <c r="G14" s="21"/>
      <c r="H14" s="21"/>
      <c r="I14" s="7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9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9"/>
      <c r="O15" s="79"/>
      <c r="P15" s="79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1"/>
    </row>
    <row r="22" s="3" customFormat="1" ht="24" customHeight="1" spans="1:26">
      <c r="A22" s="26" t="s">
        <v>44</v>
      </c>
      <c r="B22" s="75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M12" sqref="M12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4"/>
      <c r="B9" s="65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9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214.53</v>
      </c>
      <c r="S10" s="21">
        <v>100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2204.24</v>
      </c>
      <c r="S11" s="21">
        <v>100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496.6</v>
      </c>
      <c r="S14" s="21">
        <v>100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8"/>
      <c r="Y27" s="68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6"/>
      <c r="C50" s="67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Q13" sqref="Q1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3">
        <v>44188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8" t="s">
        <v>34</v>
      </c>
      <c r="B8" s="48" t="s">
        <v>26</v>
      </c>
      <c r="C8" s="16"/>
      <c r="D8" s="16"/>
      <c r="E8" s="16"/>
      <c r="F8" s="16"/>
      <c r="G8" s="16"/>
      <c r="H8" s="16"/>
      <c r="I8" s="16"/>
      <c r="J8" s="16"/>
      <c r="K8" s="61"/>
      <c r="L8" s="61"/>
      <c r="M8" s="61"/>
      <c r="N8" s="62"/>
      <c r="O8" s="62"/>
      <c r="P8" s="62"/>
      <c r="Q8" s="62"/>
      <c r="R8" s="61"/>
      <c r="S8" s="61"/>
      <c r="T8" s="62"/>
      <c r="U8" s="62"/>
      <c r="V8" s="62"/>
      <c r="W8" s="62"/>
      <c r="X8" s="61"/>
      <c r="Y8" s="61"/>
      <c r="Z8" s="61"/>
    </row>
    <row r="9" s="2" customFormat="1" customHeight="1" spans="1:26">
      <c r="A9" s="49"/>
      <c r="B9" s="50" t="s">
        <v>35</v>
      </c>
      <c r="C9" s="51"/>
      <c r="D9" s="51"/>
      <c r="E9" s="52"/>
      <c r="F9" s="52"/>
      <c r="G9" s="53"/>
      <c r="H9" s="52"/>
      <c r="I9" s="52"/>
      <c r="J9" s="52"/>
      <c r="K9" s="52"/>
      <c r="L9" s="52"/>
      <c r="M9" s="52"/>
      <c r="N9" s="53"/>
      <c r="O9" s="53"/>
      <c r="P9" s="53"/>
      <c r="Q9" s="53"/>
      <c r="R9" s="53"/>
      <c r="S9" s="52"/>
      <c r="T9" s="53"/>
      <c r="U9" s="53"/>
      <c r="V9" s="53"/>
      <c r="W9" s="53"/>
      <c r="X9" s="52"/>
      <c r="Y9" s="52"/>
      <c r="Z9" s="52"/>
    </row>
    <row r="10" s="3" customFormat="1" ht="24" customHeight="1" spans="1:26">
      <c r="A10" s="54"/>
      <c r="B10" s="55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4"/>
      <c r="B11" s="55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3">
        <v>38</v>
      </c>
      <c r="Q11" s="21">
        <v>100</v>
      </c>
      <c r="R11" s="53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4"/>
      <c r="B12" s="55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4"/>
      <c r="B13" s="56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4"/>
      <c r="B14" s="55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8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8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8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8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9"/>
      <c r="B22" s="6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R11" sqref="R11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13.222222222222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7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7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23</v>
      </c>
      <c r="I10" s="24">
        <v>41.16</v>
      </c>
      <c r="J10" s="31">
        <f>H10/C10</f>
        <v>1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936.1</v>
      </c>
      <c r="S10" s="43">
        <f>R10/L10</f>
        <v>1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47</v>
      </c>
      <c r="I11" s="21">
        <v>71.835</v>
      </c>
      <c r="J11" s="31">
        <f>H11/C11</f>
        <v>1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2843.88</v>
      </c>
      <c r="S11" s="44">
        <v>0.995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4</v>
      </c>
      <c r="I12" s="21">
        <v>33.7</v>
      </c>
      <c r="J12" s="31">
        <f>H12/C12</f>
        <v>1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86.96</v>
      </c>
      <c r="S12" s="43">
        <f>R12/L12</f>
        <v>1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77</v>
      </c>
      <c r="I13" s="21"/>
      <c r="J13" s="31">
        <f>H13/C13</f>
        <v>1</v>
      </c>
      <c r="K13" s="21"/>
      <c r="L13" s="21">
        <v>986.5</v>
      </c>
      <c r="M13" s="21">
        <v>742.3</v>
      </c>
      <c r="N13" s="21">
        <v>243.75</v>
      </c>
      <c r="O13" s="21"/>
      <c r="P13" s="21">
        <v>986.5</v>
      </c>
      <c r="Q13" s="42">
        <f>P13/L13</f>
        <v>1</v>
      </c>
      <c r="R13" s="21">
        <v>986.5</v>
      </c>
      <c r="S13" s="43">
        <f>R13/L13</f>
        <v>1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51</v>
      </c>
      <c r="I14" s="21"/>
      <c r="J14" s="31">
        <f>H14/C14</f>
        <v>1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528.21</v>
      </c>
      <c r="S14" s="43">
        <f>R14/L14</f>
        <v>1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5"/>
      <c r="W36" s="45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6"/>
      <c r="W37" s="46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6"/>
      <c r="W38" s="46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6"/>
      <c r="W39" s="46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6"/>
      <c r="W40" s="46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6"/>
      <c r="W41" s="46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6"/>
      <c r="W42" s="46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梦</cp:lastModifiedBy>
  <dcterms:created xsi:type="dcterms:W3CDTF">2006-09-13T11:21:00Z</dcterms:created>
  <cp:lastPrinted>2019-04-09T00:56:00Z</cp:lastPrinted>
  <dcterms:modified xsi:type="dcterms:W3CDTF">2020-12-22T07:34:07Z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