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统计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<sst xmlns="http://schemas.openxmlformats.org/spreadsheetml/2006/main" count="84" uniqueCount="63">
  <si>
    <t>附件</t>
  </si>
  <si>
    <t>龙胜县2022年中小学（幼儿园）班主任联系留守儿童电话费发放统计表</t>
  </si>
  <si>
    <t>填报人：戴秀娟　  　　　　                   　　填报时间：　2022年10月8日</t>
  </si>
  <si>
    <t>单    位</t>
  </si>
  <si>
    <t>班主任数（人次）</t>
  </si>
  <si>
    <t>发放标准</t>
  </si>
  <si>
    <t>发放总全额（元）</t>
  </si>
  <si>
    <t>备    注</t>
  </si>
  <si>
    <t>春季学期</t>
  </si>
  <si>
    <t>秋季学期</t>
  </si>
  <si>
    <t>全年合计</t>
  </si>
  <si>
    <r>
      <rPr>
        <sz val="11"/>
        <color theme="1"/>
        <rFont val="宋体"/>
        <charset val="134"/>
      </rPr>
      <t>（元/人</t>
    </r>
    <r>
      <rPr>
        <sz val="11"/>
        <color theme="1"/>
        <rFont val="华文仿宋"/>
        <charset val="134"/>
      </rPr>
      <t>·</t>
    </r>
    <r>
      <rPr>
        <sz val="11"/>
        <color theme="1"/>
        <rFont val="宋体"/>
        <charset val="134"/>
      </rPr>
      <t>学期）</t>
    </r>
  </si>
  <si>
    <t>龙脊中心校</t>
  </si>
  <si>
    <t>乡镇小学36人次，乡镇中心幼儿园12人次，村小教学点（小学）9人次，村小教学点（学前）12人次。</t>
  </si>
  <si>
    <t>龙胜镇中心校</t>
  </si>
  <si>
    <t>乡镇小学68人次，乡镇中心幼儿园9人次，村小教学点（小学）1人次，村小教学点（学前）4人次。</t>
  </si>
  <si>
    <t>泗水中心校</t>
  </si>
  <si>
    <t>乡镇小学32人次，乡镇中心幼儿园8人次，村小教学点（小学）11人次，村小教学点（学前）12人次。</t>
  </si>
  <si>
    <t>江底中心校</t>
  </si>
  <si>
    <t>乡镇小学25人次，乡镇中心幼儿园10人次，村小教学点（小学）2人次。</t>
  </si>
  <si>
    <t>马堤中心校</t>
  </si>
  <si>
    <t>乡镇小学18人次，乡镇中心幼儿园6人次，村小教学点（小学）27人次，村小教学点（学前）6人次。</t>
  </si>
  <si>
    <t>伟江中心校</t>
  </si>
  <si>
    <t>乡镇小学14人次，乡镇中心幼儿园6人次，村小教学点（小学）4人次，村小教学点（学前）3人次。</t>
  </si>
  <si>
    <t>平等中心校</t>
  </si>
  <si>
    <t xml:space="preserve">乡镇小学31人次，乡镇中心幼儿园11人次，村小教学点（小学）23人次，村小教学点（学前）14人次 。              </t>
  </si>
  <si>
    <t>乐江中心校</t>
  </si>
  <si>
    <t>乡镇小学27人次，乡镇中心幼儿园6人次，村小教学点（小学）20人次，村小教学点（学前）20人次。</t>
  </si>
  <si>
    <t>瓢里中心校</t>
  </si>
  <si>
    <t>乡镇小学28人次，乡镇中心幼儿园10人次，村小教学点（小学）14人次，村小教学点（学前）11人次。</t>
  </si>
  <si>
    <t>三门中心校</t>
  </si>
  <si>
    <t>乡镇小学30人次，乡镇中心幼儿园13人次，村小教学点（小学）15人次，村小教学点（学前）6人次。</t>
  </si>
  <si>
    <t>龙胜小学</t>
  </si>
  <si>
    <t>龙胜镇第二小学</t>
  </si>
  <si>
    <t>民族中学</t>
  </si>
  <si>
    <t>实验中学</t>
  </si>
  <si>
    <t>龙胜镇初级中学</t>
  </si>
  <si>
    <t>龙胜中学（含分校 ）</t>
  </si>
  <si>
    <t>龙胜县幼儿园(含分园)</t>
  </si>
  <si>
    <t>龙胜县第二幼儿园</t>
  </si>
  <si>
    <t>龙胜镇第二中心幼儿园</t>
  </si>
  <si>
    <t>合计</t>
  </si>
  <si>
    <r>
      <rPr>
        <sz val="12"/>
        <color theme="1"/>
        <rFont val="宋体"/>
        <charset val="134"/>
        <scheme val="minor"/>
      </rPr>
      <t>　　备注：1.乡镇学校以中心校为单位统计；2.乡镇中心校填报时在“备注”栏分类注明班主任人数：乡镇小学</t>
    </r>
    <r>
      <rPr>
        <u/>
        <sz val="12"/>
        <color theme="1"/>
        <rFont val="宋体"/>
        <charset val="134"/>
      </rPr>
      <t>　　</t>
    </r>
    <r>
      <rPr>
        <sz val="12"/>
        <color theme="1"/>
        <rFont val="宋体"/>
        <charset val="134"/>
      </rPr>
      <t>人次，乡镇中心幼儿园</t>
    </r>
    <r>
      <rPr>
        <u/>
        <sz val="12"/>
        <color theme="1"/>
        <rFont val="宋体"/>
        <charset val="134"/>
      </rPr>
      <t>　　</t>
    </r>
    <r>
      <rPr>
        <sz val="12"/>
        <color theme="1"/>
        <rFont val="宋体"/>
        <charset val="134"/>
      </rPr>
      <t>人次，村小教学点（小学）</t>
    </r>
    <r>
      <rPr>
        <u/>
        <sz val="12"/>
        <color theme="1"/>
        <rFont val="宋体"/>
        <charset val="134"/>
      </rPr>
      <t>　　</t>
    </r>
    <r>
      <rPr>
        <sz val="12"/>
        <color theme="1"/>
        <rFont val="宋体"/>
        <charset val="134"/>
      </rPr>
      <t>人次，村小教学点（学前）</t>
    </r>
    <r>
      <rPr>
        <u/>
        <sz val="12"/>
        <color theme="1"/>
        <rFont val="宋体"/>
        <charset val="134"/>
      </rPr>
      <t xml:space="preserve">　  </t>
    </r>
    <r>
      <rPr>
        <sz val="12"/>
        <color theme="1"/>
        <rFont val="宋体"/>
        <charset val="134"/>
      </rPr>
      <t>人次。3.不得更改表格格式。</t>
    </r>
  </si>
  <si>
    <t>龙胜县2020年中小学幼儿园班主任电话费发放统计表</t>
  </si>
  <si>
    <t>填报人：戴秀娟　  　　　　　　填报时间：　2020年10月22日</t>
  </si>
  <si>
    <t>单位</t>
  </si>
  <si>
    <t>班主任数（人）</t>
  </si>
  <si>
    <t>发放总全额</t>
  </si>
  <si>
    <t>备注</t>
  </si>
  <si>
    <r>
      <rPr>
        <sz val="12"/>
        <color theme="1"/>
        <rFont val="宋体"/>
        <charset val="134"/>
      </rPr>
      <t>（元/人</t>
    </r>
    <r>
      <rPr>
        <sz val="12"/>
        <color theme="1"/>
        <rFont val="华文仿宋"/>
        <charset val="134"/>
      </rPr>
      <t>·</t>
    </r>
    <r>
      <rPr>
        <sz val="12"/>
        <color theme="1"/>
        <rFont val="宋体"/>
        <charset val="134"/>
      </rPr>
      <t>学期）</t>
    </r>
  </si>
  <si>
    <t>龙胜中学</t>
  </si>
  <si>
    <t>龙胜县幼儿园</t>
  </si>
  <si>
    <t>乡镇小学73人，乡镇中心幼儿园10人，村小教学点（小学）7人，村小教学点（学前）4人。</t>
  </si>
  <si>
    <t>乡镇小学16人，乡镇中心幼儿园6人，村小教学点（小学）9人，村小教学点（学前）1人。</t>
  </si>
  <si>
    <t>江底小学28人，江底中心幼儿园10人，江底村小教学点（小学）4人。</t>
  </si>
  <si>
    <t>乡镇小学19人，乡镇中心幼儿园6人，村小教学点（小学）29人，村小教学点（学前）8人。</t>
  </si>
  <si>
    <t>乡镇小学33人，乡镇中心幼儿园8人，村小教学点（小学）15人，村小教学点（学前）10人。</t>
  </si>
  <si>
    <t>班主任人数：乡镇小学　37　人，乡镇中心幼儿园 12人，村小教学点（小学）16 人（注：其中2人为复式班班主任，兼学前班班主任），村小教学点（学前）14　人。</t>
  </si>
  <si>
    <t>乡镇小学28人，乡镇中心幼儿园6人，村小教学点（小学）29人，村小教学点（学前）12人</t>
  </si>
  <si>
    <t>乡镇小学33人，乡镇中心幼儿园12人，村小教学点（小学）25人，村小教学点（学前）19人。</t>
  </si>
  <si>
    <t>乡镇小学春13人，秋13人；乡镇中心幼儿园春6人，秋6人 ；村小教学点（小学）春10人，秋9人；村小教学点（学前）春6人，秋7人。</t>
  </si>
  <si>
    <t>乡镇小学32人，乡镇中心幼儿园15人，村小教学点（小学）16人，村小教学点（学前）7人。</t>
  </si>
  <si>
    <r>
      <rPr>
        <sz val="12"/>
        <color theme="1"/>
        <rFont val="宋体"/>
        <charset val="134"/>
        <scheme val="minor"/>
      </rPr>
      <t>　　　　备注：1.乡镇学校以中心校为单位统计；2.乡镇中心校填报时在“备注”栏分类注明班主任人数：乡镇小学</t>
    </r>
    <r>
      <rPr>
        <u/>
        <sz val="12"/>
        <color theme="1"/>
        <rFont val="宋体"/>
        <charset val="134"/>
      </rPr>
      <t>　　</t>
    </r>
    <r>
      <rPr>
        <sz val="12"/>
        <color theme="1"/>
        <rFont val="宋体"/>
        <charset val="134"/>
      </rPr>
      <t>人，乡镇中心幼儿园</t>
    </r>
    <r>
      <rPr>
        <u/>
        <sz val="12"/>
        <color theme="1"/>
        <rFont val="宋体"/>
        <charset val="134"/>
      </rPr>
      <t>　　</t>
    </r>
    <r>
      <rPr>
        <sz val="12"/>
        <color theme="1"/>
        <rFont val="宋体"/>
        <charset val="134"/>
      </rPr>
      <t>人，村小教学点（小学）</t>
    </r>
    <r>
      <rPr>
        <u/>
        <sz val="12"/>
        <color theme="1"/>
        <rFont val="宋体"/>
        <charset val="134"/>
      </rPr>
      <t>　　</t>
    </r>
    <r>
      <rPr>
        <sz val="12"/>
        <color theme="1"/>
        <rFont val="宋体"/>
        <charset val="134"/>
      </rPr>
      <t>人，村小教学点（学前）</t>
    </r>
    <r>
      <rPr>
        <u/>
        <sz val="12"/>
        <color theme="1"/>
        <rFont val="宋体"/>
        <charset val="134"/>
      </rPr>
      <t xml:space="preserve">　  </t>
    </r>
    <r>
      <rPr>
        <sz val="12"/>
        <color theme="1"/>
        <rFont val="宋体"/>
        <charset val="134"/>
      </rPr>
      <t>人。3.不得更改表格格式。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</si>
</sst>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5.5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华文仿宋"/>
      <charset val="134"/>
    </font>
    <font>
      <u/>
      <sz val="12"/>
      <color theme="1"/>
      <name val="宋体"/>
      <charset val="134"/>
    </font>
    <font>
      <sz val="11"/>
      <color theme="1"/>
      <name val="华文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30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37" applyFont="1" applyFill="1" applyBorder="1" applyAlignment="1">
      <alignment horizontal="center" vertical="center"/>
    </xf>
    <xf numFmtId="0" fontId="3" fillId="2" borderId="5" xfId="37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37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37" applyFont="1" applyFill="1" applyBorder="1" applyAlignment="1">
      <alignment horizontal="left" vertical="center" wrapText="1"/>
    </xf>
    <xf numFmtId="0" fontId="6" fillId="0" borderId="6" xfId="62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5" xfId="37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13" xfId="3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" xfId="63"/>
    <cellStyle name="常规 2 12" xfId="64"/>
    <cellStyle name="常规 2 14" xfId="65"/>
    <cellStyle name="常规 2 4" xfId="66"/>
    <cellStyle name="常规 2 5" xfId="67"/>
    <cellStyle name="常规 2 6" xfId="68"/>
    <cellStyle name="常规 2 7" xfId="69"/>
    <cellStyle name="常规 2 8" xfId="70"/>
    <cellStyle name="常规 2 9" xfId="71"/>
    <cellStyle name="常规 3" xfId="72"/>
    <cellStyle name="常规 4" xfId="73"/>
    <cellStyle name="常规 4 2" xfId="74"/>
    <cellStyle name="常规 5" xfId="75"/>
    <cellStyle name="常规 7" xfId="76"/>
    <cellStyle name="常规 8" xfId="77"/>
    <cellStyle name="常规 9" xfId="7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26"/>
  <sheetViews>
    <sheetView tabSelected="1" workbookViewId="0">
      <selection activeCell="A2" sqref="A2:G2"/>
    </sheetView>
  </sheetViews>
  <sheetFormatPr defaultColWidth="9" defaultRowHeight="13.5"/>
  <cols>
    <col min="1" max="1" width="22" style="5" customWidth="1"/>
    <col min="2" max="3" width="5.375" style="3" customWidth="1"/>
    <col min="4" max="4" width="6" style="3" customWidth="1"/>
    <col min="5" max="5" width="8.875" style="3" customWidth="1"/>
    <col min="6" max="6" width="8.5" style="1" customWidth="1"/>
    <col min="7" max="7" width="31.875" style="5" customWidth="1"/>
    <col min="8" max="16371" width="9" style="1"/>
  </cols>
  <sheetData>
    <row r="1" ht="20" customHeight="1" spans="1:1">
      <c r="A1" s="32" t="s">
        <v>0</v>
      </c>
    </row>
    <row r="2" ht="31" customHeight="1" spans="1:7">
      <c r="A2" s="33" t="s">
        <v>1</v>
      </c>
      <c r="B2" s="34"/>
      <c r="C2" s="34"/>
      <c r="D2" s="34"/>
      <c r="E2" s="34"/>
      <c r="F2" s="34"/>
      <c r="G2" s="34"/>
    </row>
    <row r="3" s="1" customFormat="1" ht="24" customHeight="1" spans="1:7">
      <c r="A3" s="7" t="s">
        <v>2</v>
      </c>
      <c r="B3" s="7"/>
      <c r="C3" s="7"/>
      <c r="D3" s="7"/>
      <c r="E3" s="7"/>
      <c r="F3" s="7"/>
      <c r="G3" s="7"/>
    </row>
    <row r="4" s="2" customFormat="1" ht="22" customHeight="1" spans="1:7">
      <c r="A4" s="35" t="s">
        <v>3</v>
      </c>
      <c r="B4" s="36" t="s">
        <v>4</v>
      </c>
      <c r="C4" s="37"/>
      <c r="D4" s="38"/>
      <c r="E4" s="8" t="s">
        <v>5</v>
      </c>
      <c r="F4" s="8" t="s">
        <v>6</v>
      </c>
      <c r="G4" s="8" t="s">
        <v>7</v>
      </c>
    </row>
    <row r="5" s="2" customFormat="1" ht="30" customHeight="1" spans="1:7">
      <c r="A5" s="19"/>
      <c r="B5" s="39" t="s">
        <v>8</v>
      </c>
      <c r="C5" s="39" t="s">
        <v>9</v>
      </c>
      <c r="D5" s="39" t="s">
        <v>10</v>
      </c>
      <c r="E5" s="40" t="s">
        <v>11</v>
      </c>
      <c r="F5" s="12"/>
      <c r="G5" s="12"/>
    </row>
    <row r="6" s="2" customFormat="1" ht="36" customHeight="1" spans="1:7">
      <c r="A6" s="41" t="s">
        <v>12</v>
      </c>
      <c r="B6" s="14">
        <v>35</v>
      </c>
      <c r="C6" s="14">
        <v>34</v>
      </c>
      <c r="D6" s="14">
        <f t="shared" ref="D6:D15" si="0">B6+C6</f>
        <v>69</v>
      </c>
      <c r="E6" s="14">
        <v>100</v>
      </c>
      <c r="F6" s="18">
        <f t="shared" ref="F6:F14" si="1">E6*D6</f>
        <v>6900</v>
      </c>
      <c r="G6" s="27" t="s">
        <v>13</v>
      </c>
    </row>
    <row r="7" s="2" customFormat="1" ht="36" customHeight="1" spans="1:7">
      <c r="A7" s="41" t="s">
        <v>14</v>
      </c>
      <c r="B7" s="14">
        <v>43</v>
      </c>
      <c r="C7" s="14">
        <v>39</v>
      </c>
      <c r="D7" s="14">
        <f t="shared" si="0"/>
        <v>82</v>
      </c>
      <c r="E7" s="14">
        <v>100</v>
      </c>
      <c r="F7" s="18">
        <f t="shared" si="1"/>
        <v>8200</v>
      </c>
      <c r="G7" s="27" t="s">
        <v>15</v>
      </c>
    </row>
    <row r="8" s="2" customFormat="1" ht="36" customHeight="1" spans="1:7">
      <c r="A8" s="42" t="s">
        <v>16</v>
      </c>
      <c r="B8" s="14">
        <v>32</v>
      </c>
      <c r="C8" s="14">
        <v>31</v>
      </c>
      <c r="D8" s="14">
        <f t="shared" si="0"/>
        <v>63</v>
      </c>
      <c r="E8" s="14">
        <v>100</v>
      </c>
      <c r="F8" s="18">
        <f t="shared" si="1"/>
        <v>6300</v>
      </c>
      <c r="G8" s="43" t="s">
        <v>17</v>
      </c>
    </row>
    <row r="9" s="2" customFormat="1" ht="33" customHeight="1" spans="1:7">
      <c r="A9" s="42" t="s">
        <v>18</v>
      </c>
      <c r="B9" s="14">
        <v>19</v>
      </c>
      <c r="C9" s="14">
        <v>18</v>
      </c>
      <c r="D9" s="14">
        <f t="shared" si="0"/>
        <v>37</v>
      </c>
      <c r="E9" s="14">
        <v>100</v>
      </c>
      <c r="F9" s="18">
        <f t="shared" si="1"/>
        <v>3700</v>
      </c>
      <c r="G9" s="27" t="s">
        <v>19</v>
      </c>
    </row>
    <row r="10" s="2" customFormat="1" ht="35" customHeight="1" spans="1:7">
      <c r="A10" s="42" t="s">
        <v>20</v>
      </c>
      <c r="B10" s="14">
        <v>29</v>
      </c>
      <c r="C10" s="14">
        <v>28</v>
      </c>
      <c r="D10" s="14">
        <f t="shared" si="0"/>
        <v>57</v>
      </c>
      <c r="E10" s="14">
        <v>100</v>
      </c>
      <c r="F10" s="18">
        <f t="shared" si="1"/>
        <v>5700</v>
      </c>
      <c r="G10" s="27" t="s">
        <v>21</v>
      </c>
    </row>
    <row r="11" s="2" customFormat="1" ht="38" customHeight="1" spans="1:7">
      <c r="A11" s="42" t="s">
        <v>22</v>
      </c>
      <c r="B11" s="14">
        <v>14</v>
      </c>
      <c r="C11" s="14">
        <v>13</v>
      </c>
      <c r="D11" s="14">
        <f t="shared" si="0"/>
        <v>27</v>
      </c>
      <c r="E11" s="14">
        <v>100</v>
      </c>
      <c r="F11" s="18">
        <f t="shared" si="1"/>
        <v>2700</v>
      </c>
      <c r="G11" s="44" t="s">
        <v>23</v>
      </c>
    </row>
    <row r="12" s="2" customFormat="1" ht="36" customHeight="1" spans="1:7">
      <c r="A12" s="41" t="s">
        <v>24</v>
      </c>
      <c r="B12" s="14">
        <v>41</v>
      </c>
      <c r="C12" s="14">
        <v>38</v>
      </c>
      <c r="D12" s="14">
        <f t="shared" si="0"/>
        <v>79</v>
      </c>
      <c r="E12" s="14">
        <v>100</v>
      </c>
      <c r="F12" s="18">
        <f t="shared" si="1"/>
        <v>7900</v>
      </c>
      <c r="G12" s="27" t="s">
        <v>25</v>
      </c>
    </row>
    <row r="13" s="2" customFormat="1" ht="36" customHeight="1" spans="1:7">
      <c r="A13" s="41" t="s">
        <v>26</v>
      </c>
      <c r="B13" s="14">
        <v>37</v>
      </c>
      <c r="C13" s="14">
        <v>36</v>
      </c>
      <c r="D13" s="14">
        <f t="shared" si="0"/>
        <v>73</v>
      </c>
      <c r="E13" s="14">
        <v>100</v>
      </c>
      <c r="F13" s="18">
        <f t="shared" si="1"/>
        <v>7300</v>
      </c>
      <c r="G13" s="27" t="s">
        <v>27</v>
      </c>
    </row>
    <row r="14" s="2" customFormat="1" ht="36" customHeight="1" spans="1:7">
      <c r="A14" s="41" t="s">
        <v>28</v>
      </c>
      <c r="B14" s="45">
        <v>33</v>
      </c>
      <c r="C14" s="45">
        <v>30</v>
      </c>
      <c r="D14" s="45">
        <f t="shared" si="0"/>
        <v>63</v>
      </c>
      <c r="E14" s="45">
        <v>100</v>
      </c>
      <c r="F14" s="46">
        <f t="shared" si="1"/>
        <v>6300</v>
      </c>
      <c r="G14" s="27" t="s">
        <v>29</v>
      </c>
    </row>
    <row r="15" s="2" customFormat="1" ht="38" customHeight="1" spans="1:7">
      <c r="A15" s="41" t="s">
        <v>30</v>
      </c>
      <c r="B15" s="14">
        <v>33</v>
      </c>
      <c r="C15" s="14">
        <v>31</v>
      </c>
      <c r="D15" s="14">
        <f t="shared" si="0"/>
        <v>64</v>
      </c>
      <c r="E15" s="14">
        <v>100</v>
      </c>
      <c r="F15" s="18">
        <f t="shared" ref="F15:F21" si="2">E15*D15</f>
        <v>6400</v>
      </c>
      <c r="G15" s="44" t="s">
        <v>31</v>
      </c>
    </row>
    <row r="16" s="2" customFormat="1" ht="25" customHeight="1" spans="1:7">
      <c r="A16" s="47" t="s">
        <v>32</v>
      </c>
      <c r="B16" s="14">
        <v>36</v>
      </c>
      <c r="C16" s="14">
        <v>36</v>
      </c>
      <c r="D16" s="14">
        <v>72</v>
      </c>
      <c r="E16" s="14">
        <v>100</v>
      </c>
      <c r="F16" s="18">
        <f t="shared" si="2"/>
        <v>7200</v>
      </c>
      <c r="G16" s="25"/>
    </row>
    <row r="17" s="2" customFormat="1" ht="25" customHeight="1" spans="1:7">
      <c r="A17" s="48" t="s">
        <v>33</v>
      </c>
      <c r="B17" s="14">
        <v>26</v>
      </c>
      <c r="C17" s="14">
        <v>34</v>
      </c>
      <c r="D17" s="14">
        <f>B17+C17</f>
        <v>60</v>
      </c>
      <c r="E17" s="14">
        <v>100</v>
      </c>
      <c r="F17" s="18">
        <f t="shared" si="2"/>
        <v>6000</v>
      </c>
      <c r="G17" s="25"/>
    </row>
    <row r="18" s="2" customFormat="1" ht="25" customHeight="1" spans="1:7">
      <c r="A18" s="47" t="s">
        <v>34</v>
      </c>
      <c r="B18" s="49">
        <v>39</v>
      </c>
      <c r="C18" s="49">
        <v>37</v>
      </c>
      <c r="D18" s="49">
        <f t="shared" ref="D18:D24" si="3">B18+C18</f>
        <v>76</v>
      </c>
      <c r="E18" s="49">
        <v>100</v>
      </c>
      <c r="F18" s="50">
        <f t="shared" ref="F18:F24" si="4">E18*D18</f>
        <v>7600</v>
      </c>
      <c r="G18" s="27"/>
    </row>
    <row r="19" s="2" customFormat="1" ht="25" customHeight="1" spans="1:7">
      <c r="A19" s="41" t="s">
        <v>35</v>
      </c>
      <c r="B19" s="14">
        <v>50</v>
      </c>
      <c r="C19" s="14">
        <v>46</v>
      </c>
      <c r="D19" s="14">
        <f t="shared" si="3"/>
        <v>96</v>
      </c>
      <c r="E19" s="14">
        <v>100</v>
      </c>
      <c r="F19" s="18">
        <f t="shared" si="4"/>
        <v>9600</v>
      </c>
      <c r="G19" s="27"/>
    </row>
    <row r="20" s="2" customFormat="1" ht="25" customHeight="1" spans="1:7">
      <c r="A20" s="41" t="s">
        <v>36</v>
      </c>
      <c r="B20" s="14">
        <v>12</v>
      </c>
      <c r="C20" s="14">
        <v>18</v>
      </c>
      <c r="D20" s="14">
        <v>30</v>
      </c>
      <c r="E20" s="14">
        <v>100</v>
      </c>
      <c r="F20" s="18">
        <f t="shared" si="4"/>
        <v>3000</v>
      </c>
      <c r="G20" s="25"/>
    </row>
    <row r="21" s="2" customFormat="1" ht="25" customHeight="1" spans="1:7">
      <c r="A21" s="47" t="s">
        <v>37</v>
      </c>
      <c r="B21" s="14">
        <v>53</v>
      </c>
      <c r="C21" s="14">
        <v>55</v>
      </c>
      <c r="D21" s="14">
        <v>108</v>
      </c>
      <c r="E21" s="14">
        <v>100</v>
      </c>
      <c r="F21" s="18">
        <f t="shared" si="2"/>
        <v>10800</v>
      </c>
      <c r="G21" s="25"/>
    </row>
    <row r="22" s="2" customFormat="1" ht="25" customHeight="1" spans="1:7">
      <c r="A22" s="47" t="s">
        <v>38</v>
      </c>
      <c r="B22" s="14">
        <v>12</v>
      </c>
      <c r="C22" s="14">
        <v>18</v>
      </c>
      <c r="D22" s="14">
        <f t="shared" si="3"/>
        <v>30</v>
      </c>
      <c r="E22" s="14">
        <v>100</v>
      </c>
      <c r="F22" s="18">
        <f t="shared" si="4"/>
        <v>3000</v>
      </c>
      <c r="G22" s="25"/>
    </row>
    <row r="23" s="2" customFormat="1" ht="25" customHeight="1" spans="1:7">
      <c r="A23" s="41" t="s">
        <v>39</v>
      </c>
      <c r="B23" s="14">
        <v>12</v>
      </c>
      <c r="C23" s="14">
        <v>12</v>
      </c>
      <c r="D23" s="14">
        <f t="shared" si="3"/>
        <v>24</v>
      </c>
      <c r="E23" s="14">
        <v>100</v>
      </c>
      <c r="F23" s="18">
        <f t="shared" si="4"/>
        <v>2400</v>
      </c>
      <c r="G23" s="25"/>
    </row>
    <row r="24" s="2" customFormat="1" ht="25" customHeight="1" spans="1:7">
      <c r="A24" s="51" t="s">
        <v>40</v>
      </c>
      <c r="B24" s="14">
        <v>8</v>
      </c>
      <c r="C24" s="14">
        <v>8</v>
      </c>
      <c r="D24" s="14">
        <f t="shared" si="3"/>
        <v>16</v>
      </c>
      <c r="E24" s="14">
        <v>100</v>
      </c>
      <c r="F24" s="18">
        <f t="shared" si="4"/>
        <v>1600</v>
      </c>
      <c r="G24" s="25"/>
    </row>
    <row r="25" s="3" customFormat="1" ht="25" customHeight="1" spans="1:7">
      <c r="A25" s="14" t="s">
        <v>41</v>
      </c>
      <c r="B25" s="14">
        <f>SUM(B6:B24)</f>
        <v>564</v>
      </c>
      <c r="C25" s="14">
        <f>SUM(C6:C24)</f>
        <v>562</v>
      </c>
      <c r="D25" s="14">
        <f>SUM(D6:D24)</f>
        <v>1126</v>
      </c>
      <c r="E25" s="14">
        <v>100</v>
      </c>
      <c r="F25" s="18">
        <f>SUM(F6:F24)</f>
        <v>112600</v>
      </c>
      <c r="G25" s="30"/>
    </row>
    <row r="26" s="4" customFormat="1" ht="63.95" customHeight="1" spans="1:16371">
      <c r="A26" s="52" t="s">
        <v>42</v>
      </c>
      <c r="B26" s="52"/>
      <c r="C26" s="52"/>
      <c r="D26" s="52"/>
      <c r="E26" s="52"/>
      <c r="F26" s="52"/>
      <c r="G26" s="5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</row>
  </sheetData>
  <mergeCells count="7">
    <mergeCell ref="A2:G2"/>
    <mergeCell ref="A3:G3"/>
    <mergeCell ref="B4:D4"/>
    <mergeCell ref="A26:G26"/>
    <mergeCell ref="A4:A5"/>
    <mergeCell ref="F4:F5"/>
    <mergeCell ref="G4:G5"/>
  </mergeCells>
  <pageMargins left="0.751388888888889" right="0.751388888888889" top="0.802777777777778" bottom="0.802777777777778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opLeftCell="A2" workbookViewId="0">
      <selection activeCell="A1" sqref="$A1:$XFD1048576"/>
    </sheetView>
  </sheetViews>
  <sheetFormatPr defaultColWidth="9" defaultRowHeight="13.5"/>
  <cols>
    <col min="1" max="1" width="17.875" style="3" customWidth="1"/>
    <col min="2" max="2" width="8.875" style="3"/>
    <col min="3" max="3" width="9.25" style="3" customWidth="1"/>
    <col min="4" max="4" width="8.75" style="3" customWidth="1"/>
    <col min="5" max="5" width="15.125" style="3" customWidth="1"/>
    <col min="6" max="6" width="13.5" style="1" customWidth="1"/>
    <col min="7" max="7" width="42.375" style="5" customWidth="1"/>
    <col min="8" max="16381" width="9" style="1"/>
  </cols>
  <sheetData>
    <row r="1" s="1" customFormat="1" ht="39" customHeight="1" spans="1:16384">
      <c r="A1" s="6" t="s">
        <v>43</v>
      </c>
      <c r="B1" s="6"/>
      <c r="C1" s="6"/>
      <c r="D1" s="6"/>
      <c r="E1" s="6"/>
      <c r="F1" s="6"/>
      <c r="G1" s="6"/>
      <c r="XFB1"/>
      <c r="XFC1"/>
      <c r="XFD1"/>
    </row>
    <row r="2" s="1" customFormat="1" ht="24" customHeight="1" spans="1:7">
      <c r="A2" s="7" t="s">
        <v>44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45</v>
      </c>
      <c r="B3" s="9" t="s">
        <v>46</v>
      </c>
      <c r="C3" s="10"/>
      <c r="D3" s="11"/>
      <c r="E3" s="8" t="s">
        <v>5</v>
      </c>
      <c r="F3" s="8" t="s">
        <v>47</v>
      </c>
      <c r="G3" s="8" t="s">
        <v>48</v>
      </c>
    </row>
    <row r="4" s="2" customFormat="1" ht="30" customHeight="1" spans="1:7">
      <c r="A4" s="12"/>
      <c r="B4" s="13" t="s">
        <v>8</v>
      </c>
      <c r="C4" s="13" t="s">
        <v>9</v>
      </c>
      <c r="D4" s="13" t="s">
        <v>10</v>
      </c>
      <c r="E4" s="12" t="s">
        <v>49</v>
      </c>
      <c r="F4" s="12"/>
      <c r="G4" s="12"/>
    </row>
    <row r="5" s="2" customFormat="1" ht="30" customHeight="1" spans="1:7">
      <c r="A5" s="14" t="s">
        <v>50</v>
      </c>
      <c r="B5" s="15">
        <v>41</v>
      </c>
      <c r="C5" s="15">
        <v>47</v>
      </c>
      <c r="D5" s="15">
        <v>88</v>
      </c>
      <c r="E5" s="15">
        <v>100</v>
      </c>
      <c r="F5" s="16">
        <v>8800</v>
      </c>
      <c r="G5" s="17"/>
    </row>
    <row r="6" s="2" customFormat="1" ht="30" customHeight="1" spans="1:7">
      <c r="A6" s="12" t="s">
        <v>34</v>
      </c>
      <c r="B6" s="14">
        <v>42</v>
      </c>
      <c r="C6" s="14">
        <v>42</v>
      </c>
      <c r="D6" s="14">
        <v>84</v>
      </c>
      <c r="E6" s="14">
        <v>100</v>
      </c>
      <c r="F6" s="18">
        <v>8400</v>
      </c>
      <c r="G6" s="19"/>
    </row>
    <row r="7" s="2" customFormat="1" ht="30" customHeight="1" spans="1:7">
      <c r="A7" s="14" t="s">
        <v>35</v>
      </c>
      <c r="B7" s="15">
        <v>51</v>
      </c>
      <c r="C7" s="15">
        <v>50</v>
      </c>
      <c r="D7" s="15">
        <v>101</v>
      </c>
      <c r="E7" s="15">
        <v>100</v>
      </c>
      <c r="F7" s="16">
        <v>10100</v>
      </c>
      <c r="G7" s="20"/>
    </row>
    <row r="8" s="2" customFormat="1" ht="30" customHeight="1" spans="1:7">
      <c r="A8" s="14" t="s">
        <v>32</v>
      </c>
      <c r="B8" s="14">
        <v>36</v>
      </c>
      <c r="C8" s="14">
        <v>36</v>
      </c>
      <c r="D8" s="14">
        <v>72</v>
      </c>
      <c r="E8" s="14">
        <v>100</v>
      </c>
      <c r="F8" s="18">
        <v>7200</v>
      </c>
      <c r="G8" s="19"/>
    </row>
    <row r="9" s="2" customFormat="1" ht="30" customHeight="1" spans="1:7">
      <c r="A9" s="14" t="s">
        <v>39</v>
      </c>
      <c r="B9" s="15">
        <v>12</v>
      </c>
      <c r="C9" s="15">
        <v>12</v>
      </c>
      <c r="D9" s="15">
        <v>24</v>
      </c>
      <c r="E9" s="15">
        <v>100</v>
      </c>
      <c r="F9" s="16">
        <v>2400</v>
      </c>
      <c r="G9" s="17"/>
    </row>
    <row r="10" s="2" customFormat="1" ht="30" customHeight="1" spans="1:7">
      <c r="A10" s="14" t="s">
        <v>51</v>
      </c>
      <c r="B10" s="15">
        <v>12</v>
      </c>
      <c r="C10" s="15">
        <v>12</v>
      </c>
      <c r="D10" s="15">
        <v>24</v>
      </c>
      <c r="E10" s="15">
        <v>100</v>
      </c>
      <c r="F10" s="16">
        <v>2400</v>
      </c>
      <c r="G10" s="17"/>
    </row>
    <row r="11" s="2" customFormat="1" ht="30" customHeight="1" spans="1:7">
      <c r="A11" s="14" t="s">
        <v>36</v>
      </c>
      <c r="B11" s="14">
        <v>0</v>
      </c>
      <c r="C11" s="21">
        <v>6</v>
      </c>
      <c r="D11" s="21">
        <f>B11+C11</f>
        <v>6</v>
      </c>
      <c r="E11" s="21">
        <v>100</v>
      </c>
      <c r="F11" s="22">
        <f>E11*D11</f>
        <v>600</v>
      </c>
      <c r="G11" s="17"/>
    </row>
    <row r="12" s="2" customFormat="1" ht="30" customHeight="1" spans="1:7">
      <c r="A12" s="14" t="s">
        <v>33</v>
      </c>
      <c r="B12" s="14">
        <v>10</v>
      </c>
      <c r="C12" s="14">
        <v>16</v>
      </c>
      <c r="D12" s="14">
        <v>26</v>
      </c>
      <c r="E12" s="14">
        <v>100</v>
      </c>
      <c r="F12" s="16">
        <v>2600</v>
      </c>
      <c r="G12" s="23"/>
    </row>
    <row r="13" s="2" customFormat="1" ht="30" customHeight="1" spans="1:7">
      <c r="A13" s="14" t="s">
        <v>14</v>
      </c>
      <c r="B13" s="14">
        <v>46</v>
      </c>
      <c r="C13" s="14">
        <v>48</v>
      </c>
      <c r="D13" s="14">
        <v>94</v>
      </c>
      <c r="E13" s="14">
        <v>100</v>
      </c>
      <c r="F13" s="18">
        <v>9400</v>
      </c>
      <c r="G13" s="23" t="s">
        <v>52</v>
      </c>
    </row>
    <row r="14" s="2" customFormat="1" ht="30" customHeight="1" spans="1:7">
      <c r="A14" s="24" t="s">
        <v>22</v>
      </c>
      <c r="B14" s="15">
        <v>16</v>
      </c>
      <c r="C14" s="15">
        <v>16</v>
      </c>
      <c r="D14" s="15">
        <v>32</v>
      </c>
      <c r="E14" s="15">
        <v>100</v>
      </c>
      <c r="F14" s="16">
        <v>3200</v>
      </c>
      <c r="G14" s="25" t="s">
        <v>53</v>
      </c>
    </row>
    <row r="15" s="2" customFormat="1" ht="30" customHeight="1" spans="1:7">
      <c r="A15" s="26" t="s">
        <v>18</v>
      </c>
      <c r="B15" s="15">
        <v>21</v>
      </c>
      <c r="C15" s="15">
        <v>21</v>
      </c>
      <c r="D15" s="15">
        <v>42</v>
      </c>
      <c r="E15" s="15">
        <v>100</v>
      </c>
      <c r="F15" s="16">
        <v>4200</v>
      </c>
      <c r="G15" s="25" t="s">
        <v>54</v>
      </c>
    </row>
    <row r="16" s="2" customFormat="1" ht="30" customHeight="1" spans="1:7">
      <c r="A16" s="15" t="s">
        <v>20</v>
      </c>
      <c r="B16" s="15">
        <v>32</v>
      </c>
      <c r="C16" s="15">
        <v>30</v>
      </c>
      <c r="D16" s="15">
        <v>62</v>
      </c>
      <c r="E16" s="15">
        <v>100</v>
      </c>
      <c r="F16" s="16">
        <v>6200</v>
      </c>
      <c r="G16" s="25" t="s">
        <v>55</v>
      </c>
    </row>
    <row r="17" s="2" customFormat="1" ht="30" customHeight="1" spans="1:7">
      <c r="A17" s="14" t="s">
        <v>16</v>
      </c>
      <c r="B17" s="14">
        <v>34</v>
      </c>
      <c r="C17" s="14">
        <v>32</v>
      </c>
      <c r="D17" s="14">
        <f t="shared" ref="D17:D21" si="0">B17+C17</f>
        <v>66</v>
      </c>
      <c r="E17" s="14">
        <v>100</v>
      </c>
      <c r="F17" s="18">
        <f>E17*D17</f>
        <v>6600</v>
      </c>
      <c r="G17" s="27" t="s">
        <v>56</v>
      </c>
    </row>
    <row r="18" s="2" customFormat="1" ht="34.5" customHeight="1" spans="1:7">
      <c r="A18" s="14" t="s">
        <v>12</v>
      </c>
      <c r="B18" s="14">
        <v>40</v>
      </c>
      <c r="C18" s="14">
        <v>39</v>
      </c>
      <c r="D18" s="14">
        <f t="shared" si="0"/>
        <v>79</v>
      </c>
      <c r="E18" s="14">
        <v>100</v>
      </c>
      <c r="F18" s="18">
        <f>E18*D18</f>
        <v>7900</v>
      </c>
      <c r="G18" s="27" t="s">
        <v>57</v>
      </c>
    </row>
    <row r="19" s="2" customFormat="1" ht="33.75" customHeight="1" spans="1:7">
      <c r="A19" s="14" t="s">
        <v>26</v>
      </c>
      <c r="B19" s="15">
        <v>37</v>
      </c>
      <c r="C19" s="15">
        <v>38</v>
      </c>
      <c r="D19" s="15">
        <v>75</v>
      </c>
      <c r="E19" s="15">
        <v>100</v>
      </c>
      <c r="F19" s="16">
        <v>7500</v>
      </c>
      <c r="G19" s="25" t="s">
        <v>58</v>
      </c>
    </row>
    <row r="20" s="2" customFormat="1" ht="30" customHeight="1" spans="1:7">
      <c r="A20" s="14" t="s">
        <v>24</v>
      </c>
      <c r="B20" s="15">
        <v>46</v>
      </c>
      <c r="C20" s="15">
        <v>43</v>
      </c>
      <c r="D20" s="15">
        <v>89</v>
      </c>
      <c r="E20" s="15">
        <v>100</v>
      </c>
      <c r="F20" s="16">
        <v>8900</v>
      </c>
      <c r="G20" s="25" t="s">
        <v>59</v>
      </c>
    </row>
    <row r="21" s="2" customFormat="1" ht="30" customHeight="1" spans="1:7">
      <c r="A21" s="14" t="s">
        <v>28</v>
      </c>
      <c r="B21" s="28">
        <v>35</v>
      </c>
      <c r="C21" s="29">
        <v>35</v>
      </c>
      <c r="D21" s="28">
        <f t="shared" si="0"/>
        <v>70</v>
      </c>
      <c r="E21" s="28">
        <v>100</v>
      </c>
      <c r="F21" s="16">
        <v>7000</v>
      </c>
      <c r="G21" s="27" t="s">
        <v>60</v>
      </c>
    </row>
    <row r="22" s="2" customFormat="1" ht="30" customHeight="1" spans="1:7">
      <c r="A22" s="14" t="s">
        <v>30</v>
      </c>
      <c r="B22" s="15">
        <v>35</v>
      </c>
      <c r="C22" s="15">
        <v>35</v>
      </c>
      <c r="D22" s="15">
        <v>70</v>
      </c>
      <c r="E22" s="15">
        <v>100</v>
      </c>
      <c r="F22" s="16">
        <v>7000</v>
      </c>
      <c r="G22" s="27" t="s">
        <v>61</v>
      </c>
    </row>
    <row r="23" s="3" customFormat="1" ht="36" customHeight="1" spans="1:7">
      <c r="A23" s="14" t="s">
        <v>41</v>
      </c>
      <c r="B23" s="14">
        <f t="shared" ref="B23:F23" si="1">SUM(B5:B22)</f>
        <v>546</v>
      </c>
      <c r="C23" s="14">
        <f t="shared" si="1"/>
        <v>558</v>
      </c>
      <c r="D23" s="14">
        <f t="shared" si="1"/>
        <v>1104</v>
      </c>
      <c r="E23" s="14"/>
      <c r="F23" s="18">
        <f t="shared" si="1"/>
        <v>110400</v>
      </c>
      <c r="G23" s="30"/>
    </row>
    <row r="24" s="4" customFormat="1" ht="63.95" customHeight="1" spans="1:16381">
      <c r="A24" s="31" t="s">
        <v>62</v>
      </c>
      <c r="B24" s="31"/>
      <c r="C24" s="31"/>
      <c r="D24" s="31"/>
      <c r="E24" s="31"/>
      <c r="F24" s="31"/>
      <c r="G24" s="3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</row>
  </sheetData>
  <mergeCells count="7">
    <mergeCell ref="A1:G1"/>
    <mergeCell ref="A2:G2"/>
    <mergeCell ref="B3:D3"/>
    <mergeCell ref="A24:G24"/>
    <mergeCell ref="A3:A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龙胜县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</dc:creator>
  <cp:lastModifiedBy>芽儿</cp:lastModifiedBy>
  <dcterms:created xsi:type="dcterms:W3CDTF">2018-12-05T07:42:00Z</dcterms:created>
  <dcterms:modified xsi:type="dcterms:W3CDTF">2022-10-12T01:21:34Z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44CD3D0930F145569673A4145079EA51</vt:lpwstr>
  </property>
</Properties>
</file>