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岗位补贴" sheetId="3" r:id="rId1"/>
    <sheet name="社保补贴" sheetId="4" r:id="rId2"/>
  </sheets>
  <definedNames>
    <definedName name="_xlnm._FilterDatabase" localSheetId="0" hidden="1">岗位补贴!$A$3:$XEP$136</definedName>
    <definedName name="_xlnm._FilterDatabase" localSheetId="1" hidden="1">社保补贴!$A$3:$XER$144</definedName>
    <definedName name="_xlnm.Print_Area" localSheetId="1">社保补贴!$A$1:$H$67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<sst xmlns="http://schemas.openxmlformats.org/spreadsheetml/2006/main" count="906" uniqueCount="206">
  <si>
    <t>2026年3月公益性岗位补贴公示名单</t>
  </si>
  <si>
    <t>制表：龙胜各族自治县就业服务中心</t>
  </si>
  <si>
    <t>序号</t>
  </si>
  <si>
    <t xml:space="preserve">  单位</t>
  </si>
  <si>
    <t>姓名</t>
  </si>
  <si>
    <t>性别</t>
  </si>
  <si>
    <t>岗位</t>
  </si>
  <si>
    <t>人次</t>
  </si>
  <si>
    <t>补贴标准（元/人.月）</t>
  </si>
  <si>
    <t>补贴合计</t>
  </si>
  <si>
    <t>备注</t>
  </si>
  <si>
    <t xml:space="preserve">机关事务管理服务中心    </t>
  </si>
  <si>
    <t>粟仁菊</t>
  </si>
  <si>
    <t>女</t>
  </si>
  <si>
    <t>保洁</t>
  </si>
  <si>
    <t>李群艺</t>
  </si>
  <si>
    <t>吴泽海</t>
  </si>
  <si>
    <t>男</t>
  </si>
  <si>
    <t>门卫</t>
  </si>
  <si>
    <t>李粟成</t>
  </si>
  <si>
    <t>粟成兵</t>
  </si>
  <si>
    <t>王覃</t>
  </si>
  <si>
    <t>伍志合</t>
  </si>
  <si>
    <t>覃利强</t>
  </si>
  <si>
    <t>粟宏</t>
  </si>
  <si>
    <t>黄明忠</t>
  </si>
  <si>
    <t>赵成平</t>
  </si>
  <si>
    <t>杨宁烨</t>
  </si>
  <si>
    <t>食堂后勤</t>
  </si>
  <si>
    <t>游佳武</t>
  </si>
  <si>
    <t>杨润菊</t>
  </si>
  <si>
    <t>食堂</t>
  </si>
  <si>
    <t>唐华</t>
  </si>
  <si>
    <t>尹琼兰</t>
  </si>
  <si>
    <t>刘运兰</t>
  </si>
  <si>
    <t>司法局</t>
  </si>
  <si>
    <t>石艳华</t>
  </si>
  <si>
    <t>自然资源局</t>
  </si>
  <si>
    <t>朱小燕</t>
  </si>
  <si>
    <t>财政局</t>
  </si>
  <si>
    <t>苏慧宇</t>
  </si>
  <si>
    <t>廖淑牡</t>
  </si>
  <si>
    <t>何远清</t>
  </si>
  <si>
    <t>公安局</t>
  </si>
  <si>
    <t>石庆财</t>
  </si>
  <si>
    <t>曾宪敏</t>
  </si>
  <si>
    <t>吴从娟</t>
  </si>
  <si>
    <t>吴海群</t>
  </si>
  <si>
    <t>银周香</t>
  </si>
  <si>
    <t>李柳珍</t>
  </si>
  <si>
    <t>文化广电体育和旅游局</t>
  </si>
  <si>
    <t>袁瑜敏</t>
  </si>
  <si>
    <t>梁彩青</t>
  </si>
  <si>
    <t>肖敏</t>
  </si>
  <si>
    <t>余意</t>
  </si>
  <si>
    <t>档案馆</t>
  </si>
  <si>
    <t>张莉梅</t>
  </si>
  <si>
    <t>住房和城乡建设局</t>
  </si>
  <si>
    <t>王晓川</t>
  </si>
  <si>
    <t>清理小广告</t>
  </si>
  <si>
    <t>罗展琼</t>
  </si>
  <si>
    <t>杨亲莲</t>
  </si>
  <si>
    <t>吴会淑</t>
  </si>
  <si>
    <t>疾控中心</t>
  </si>
  <si>
    <t>谢富英</t>
  </si>
  <si>
    <t>保洁及门卫</t>
  </si>
  <si>
    <t>秦顺姣</t>
  </si>
  <si>
    <t>党校</t>
  </si>
  <si>
    <t>蒙肇祥</t>
  </si>
  <si>
    <t>秦业成</t>
  </si>
  <si>
    <t>申治珍</t>
  </si>
  <si>
    <t>秦新华</t>
  </si>
  <si>
    <t>市场监督管理局</t>
  </si>
  <si>
    <t>石秀菊</t>
  </si>
  <si>
    <t>办事员</t>
  </si>
  <si>
    <t>梁兰琼</t>
  </si>
  <si>
    <t>郭丽凤</t>
  </si>
  <si>
    <t>吴应杰</t>
  </si>
  <si>
    <t>阳文谦</t>
  </si>
  <si>
    <t>赵雪萍</t>
  </si>
  <si>
    <t>贲吕琴</t>
  </si>
  <si>
    <t>杨亲永</t>
  </si>
  <si>
    <t>民政局</t>
  </si>
  <si>
    <t>吴玉英</t>
  </si>
  <si>
    <t>石身艳</t>
  </si>
  <si>
    <t>石已香</t>
  </si>
  <si>
    <t>潘纪君</t>
  </si>
  <si>
    <t>杨玉生</t>
  </si>
  <si>
    <t>荣春艳</t>
  </si>
  <si>
    <t>政协</t>
  </si>
  <si>
    <t>蒙朝花</t>
  </si>
  <si>
    <t>发改局</t>
  </si>
  <si>
    <t>石晓楠</t>
  </si>
  <si>
    <t>龙胜镇人民政府</t>
  </si>
  <si>
    <t>石爱娟</t>
  </si>
  <si>
    <t>粟成标</t>
  </si>
  <si>
    <t>涂启龙</t>
  </si>
  <si>
    <t>农业农村局</t>
  </si>
  <si>
    <t>石友清</t>
  </si>
  <si>
    <t>曾少春</t>
  </si>
  <si>
    <t>陈海燕</t>
  </si>
  <si>
    <t>人力资源和社会保障局</t>
  </si>
  <si>
    <t>石钰全</t>
  </si>
  <si>
    <t>协管员</t>
  </si>
  <si>
    <t>吴逢坤</t>
  </si>
  <si>
    <t>社会保险事业中心</t>
  </si>
  <si>
    <t>曾丽</t>
  </si>
  <si>
    <t>李慧英</t>
  </si>
  <si>
    <t>姚水文</t>
  </si>
  <si>
    <t>贲吕翔</t>
  </si>
  <si>
    <t>杨秦</t>
  </si>
  <si>
    <t>梁新秋</t>
  </si>
  <si>
    <t>侯春艳</t>
  </si>
  <si>
    <t>白艳双</t>
  </si>
  <si>
    <t>石彩娟</t>
  </si>
  <si>
    <t>王荣革</t>
  </si>
  <si>
    <t>就业服务中心</t>
  </si>
  <si>
    <t>杨美连</t>
  </si>
  <si>
    <t>杨奥明</t>
  </si>
  <si>
    <t>陈语桐</t>
  </si>
  <si>
    <t>审计局</t>
  </si>
  <si>
    <t>陆斗林</t>
  </si>
  <si>
    <t>吴敏军</t>
  </si>
  <si>
    <t>黄俊霖</t>
  </si>
  <si>
    <t>统战部</t>
  </si>
  <si>
    <t>阳爱红</t>
  </si>
  <si>
    <t>人大办</t>
  </si>
  <si>
    <t>谌礼葵</t>
  </si>
  <si>
    <t>武装部</t>
  </si>
  <si>
    <t>王国雄</t>
  </si>
  <si>
    <t>后勤</t>
  </si>
  <si>
    <t>龙脊镇人民政府</t>
  </si>
  <si>
    <t>杨文欣</t>
  </si>
  <si>
    <t>残联</t>
  </si>
  <si>
    <t>李亭池</t>
  </si>
  <si>
    <t>梁艳琴</t>
  </si>
  <si>
    <t>图书馆</t>
  </si>
  <si>
    <t>粟盛丹</t>
  </si>
  <si>
    <t>生态环境监测站</t>
  </si>
  <si>
    <t>石胜任</t>
  </si>
  <si>
    <t>补1月2人次</t>
  </si>
  <si>
    <t>杨光成</t>
  </si>
  <si>
    <t>水利事业发展服务中心</t>
  </si>
  <si>
    <t>杨韩辉</t>
  </si>
  <si>
    <t>吴黄艳</t>
  </si>
  <si>
    <t>生态移民中心</t>
  </si>
  <si>
    <t>粟劲文</t>
  </si>
  <si>
    <t>吴秋娟</t>
  </si>
  <si>
    <t>泗水乡人民政府</t>
  </si>
  <si>
    <t>陈翠桦</t>
  </si>
  <si>
    <t>工作员</t>
  </si>
  <si>
    <t>政法委</t>
  </si>
  <si>
    <t>涂明丽</t>
  </si>
  <si>
    <t>供销社</t>
  </si>
  <si>
    <t>郭全梅</t>
  </si>
  <si>
    <t>公安局生态环保大队</t>
  </si>
  <si>
    <t>张爱玲</t>
  </si>
  <si>
    <t>应急管理局</t>
  </si>
  <si>
    <t>黄玉国</t>
  </si>
  <si>
    <t>应急值班</t>
  </si>
  <si>
    <t>谢志平</t>
  </si>
  <si>
    <t>陈平</t>
  </si>
  <si>
    <t>祝素香</t>
  </si>
  <si>
    <t>仓库保管</t>
  </si>
  <si>
    <t>邹小平</t>
  </si>
  <si>
    <t>石如华</t>
  </si>
  <si>
    <t>赵伟军</t>
  </si>
  <si>
    <t>蒙永山</t>
  </si>
  <si>
    <t>秦艳</t>
  </si>
  <si>
    <t>统计局</t>
  </si>
  <si>
    <t>吴代慧</t>
  </si>
  <si>
    <t>交通局</t>
  </si>
  <si>
    <t>贲维宣</t>
  </si>
  <si>
    <t>补1月4人次</t>
  </si>
  <si>
    <t>吴勇文</t>
  </si>
  <si>
    <t>杨树培</t>
  </si>
  <si>
    <t>梁仁辉</t>
  </si>
  <si>
    <t>民宗局</t>
  </si>
  <si>
    <t>曾艳莲</t>
  </si>
  <si>
    <t>政务服务中心</t>
  </si>
  <si>
    <t>廖月红</t>
  </si>
  <si>
    <t>梁海梅</t>
  </si>
  <si>
    <t>退役军人事务局</t>
  </si>
  <si>
    <t>禹明</t>
  </si>
  <si>
    <t>林业局</t>
  </si>
  <si>
    <t>秦爱民</t>
  </si>
  <si>
    <t>陈亚荣</t>
  </si>
  <si>
    <t>卫生健康局</t>
  </si>
  <si>
    <t>杨添谋</t>
  </si>
  <si>
    <t>吴勇花</t>
  </si>
  <si>
    <t>交警队</t>
  </si>
  <si>
    <t>刘华</t>
  </si>
  <si>
    <t>纪委</t>
  </si>
  <si>
    <t>卢惠萍</t>
  </si>
  <si>
    <t>李华艳</t>
  </si>
  <si>
    <t>梁进权</t>
  </si>
  <si>
    <t>石国松</t>
  </si>
  <si>
    <t>李斌</t>
  </si>
  <si>
    <t>伟江乡政府</t>
  </si>
  <si>
    <t>刘玉梅</t>
  </si>
  <si>
    <t>龙胜小学</t>
  </si>
  <si>
    <t>王显英</t>
  </si>
  <si>
    <t>文化馆</t>
  </si>
  <si>
    <t>蒙春苗</t>
  </si>
  <si>
    <t>文旅后勤服务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</si>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</sst>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65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7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Alignment="1" applyProtection="1">
      <alignment horizontal="center" vertical="center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>
      <alignment vertical="center"/>
    </xf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2" xfId="49"/>
    <cellStyle name="常规 17" xfId="50"/>
    <cellStyle name="常规 23" xfId="51"/>
    <cellStyle name="常规 25" xfId="52"/>
    <cellStyle name="常规 26" xfId="53"/>
    <cellStyle name="常规 33 2" xfId="54"/>
    <cellStyle name="常规 4" xfId="55"/>
    <cellStyle name="常规 4 2" xfId="56"/>
    <cellStyle name="常规 40 2" xfId="57"/>
    <cellStyle name="常规 42 2" xfId="58"/>
    <cellStyle name="常规 46 2" xfId="59"/>
    <cellStyle name="常规 5" xfId="60"/>
    <cellStyle name="常规 54" xfId="61"/>
    <cellStyle name="常规 54 2 2" xfId="62"/>
    <cellStyle name="常规 6" xfId="63"/>
    <cellStyle name="常规 7" xfId="64"/>
    <cellStyle name="常规_Sheet1_1" xfId="65"/>
    <cellStyle name="常规 61" xfId="66"/>
  </cellStyle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5"/>
  <sheetViews>
    <sheetView tabSelected="1" workbookViewId="0">
      <selection activeCell="E8" sqref="E8"/>
    </sheetView>
  </sheetViews>
  <sheetFormatPr defaultColWidth="9" defaultRowHeight="13.5"/>
  <cols>
    <col min="1" max="1" width="5.125" style="4" customWidth="1"/>
    <col min="2" max="2" width="14" style="5" customWidth="1"/>
    <col min="3" max="3" width="5.875" style="5" customWidth="1"/>
    <col min="4" max="4" width="8.875" style="5" customWidth="1"/>
    <col min="5" max="5" width="5.875" style="5" customWidth="1"/>
    <col min="6" max="6" width="9.75" style="6" customWidth="1"/>
    <col min="7" max="7" width="6.125" style="7" customWidth="1"/>
    <col min="8" max="8" width="12.25" style="8" customWidth="1"/>
    <col min="9" max="9" width="12" style="1" customWidth="1"/>
    <col min="10" max="10" width="14.75" style="1" customWidth="1"/>
    <col min="11" max="13" width="9" style="1"/>
    <col min="14" max="14" width="12.25" style="1" customWidth="1"/>
    <col min="15" max="15" width="12" style="1" customWidth="1"/>
    <col min="16" max="16" width="9" style="1"/>
    <col min="17" max="17" width="11.625" style="1"/>
    <col min="18" max="16384" width="9" style="1"/>
  </cols>
  <sheetData>
    <row r="1" s="1" customFormat="1" ht="23" customHeight="1" spans="1:2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22" customHeight="1" spans="1:21">
      <c r="A2" s="10" t="s">
        <v>1</v>
      </c>
      <c r="B2" s="5"/>
      <c r="C2" s="5"/>
      <c r="D2" s="5"/>
      <c r="E2" s="5"/>
      <c r="F2" s="11"/>
      <c r="G2" s="12"/>
      <c r="H2" s="8"/>
    </row>
    <row r="3" s="1" customFormat="1" ht="34" customHeight="1" spans="1:21">
      <c r="A3" s="13" t="s">
        <v>2</v>
      </c>
      <c r="B3" s="14" t="s">
        <v>3</v>
      </c>
      <c r="C3" s="14"/>
      <c r="D3" s="15" t="s">
        <v>4</v>
      </c>
      <c r="E3" s="16" t="s">
        <v>5</v>
      </c>
      <c r="F3" s="14" t="s">
        <v>6</v>
      </c>
      <c r="G3" s="17" t="s">
        <v>7</v>
      </c>
      <c r="H3" s="18" t="s">
        <v>8</v>
      </c>
      <c r="I3" s="19" t="s">
        <v>9</v>
      </c>
      <c r="J3" s="19" t="s">
        <v>10</v>
      </c>
    </row>
    <row r="4" s="1" customFormat="1" ht="17" customHeight="1" spans="1:21">
      <c r="A4" s="20">
        <f>MAX($A$3:A3)+1</f>
        <v>1</v>
      </c>
      <c r="B4" s="20" t="s">
        <v>11</v>
      </c>
      <c r="C4" s="21">
        <v>1</v>
      </c>
      <c r="D4" s="22" t="s">
        <v>12</v>
      </c>
      <c r="E4" s="22" t="s">
        <v>13</v>
      </c>
      <c r="F4" s="21" t="s">
        <v>14</v>
      </c>
      <c r="G4" s="20">
        <v>17</v>
      </c>
      <c r="H4" s="23">
        <v>1550</v>
      </c>
      <c r="I4" s="24">
        <f>SUM(G4*H4)</f>
        <v>26350</v>
      </c>
      <c r="J4" s="24"/>
    </row>
    <row r="5" s="1" customFormat="1" ht="17" customHeight="1" spans="1:21">
      <c r="A5" s="25"/>
      <c r="B5" s="25"/>
      <c r="C5" s="21">
        <v>2</v>
      </c>
      <c r="D5" s="22" t="s">
        <v>15</v>
      </c>
      <c r="E5" s="22" t="s">
        <v>13</v>
      </c>
      <c r="F5" s="21" t="s">
        <v>14</v>
      </c>
      <c r="G5" s="25"/>
      <c r="H5" s="23">
        <v>1550</v>
      </c>
      <c r="I5" s="26"/>
      <c r="J5" s="26"/>
    </row>
    <row r="6" s="1" customFormat="1" ht="17" customHeight="1" spans="1:21">
      <c r="A6" s="25"/>
      <c r="B6" s="25"/>
      <c r="C6" s="21">
        <v>3</v>
      </c>
      <c r="D6" s="22" t="s">
        <v>16</v>
      </c>
      <c r="E6" s="22" t="s">
        <v>17</v>
      </c>
      <c r="F6" s="21" t="s">
        <v>18</v>
      </c>
      <c r="G6" s="25"/>
      <c r="H6" s="23">
        <v>1550</v>
      </c>
      <c r="I6" s="26"/>
      <c r="J6" s="26"/>
    </row>
    <row r="7" s="1" customFormat="1" ht="17" customHeight="1" spans="1:21">
      <c r="A7" s="25"/>
      <c r="B7" s="25"/>
      <c r="C7" s="21">
        <v>4</v>
      </c>
      <c r="D7" s="27" t="s">
        <v>19</v>
      </c>
      <c r="E7" s="27" t="s">
        <v>17</v>
      </c>
      <c r="F7" s="21" t="s">
        <v>18</v>
      </c>
      <c r="G7" s="25"/>
      <c r="H7" s="23">
        <v>1550</v>
      </c>
      <c r="I7" s="26"/>
      <c r="J7" s="26"/>
    </row>
    <row r="8" s="1" customFormat="1" ht="17" customHeight="1" spans="1:21">
      <c r="A8" s="25"/>
      <c r="B8" s="25"/>
      <c r="C8" s="21">
        <v>5</v>
      </c>
      <c r="D8" s="27" t="s">
        <v>20</v>
      </c>
      <c r="E8" s="27" t="s">
        <v>17</v>
      </c>
      <c r="F8" s="21" t="s">
        <v>18</v>
      </c>
      <c r="G8" s="25"/>
      <c r="H8" s="23">
        <v>1550</v>
      </c>
      <c r="I8" s="26"/>
      <c r="J8" s="26"/>
      <c r="O8" s="28"/>
      <c r="P8" s="1"/>
      <c r="Q8" s="28"/>
      <c r="R8" s="28"/>
      <c r="S8" s="28"/>
      <c r="T8" s="28"/>
      <c r="U8" s="28"/>
    </row>
    <row r="9" s="1" customFormat="1" ht="17" customHeight="1" spans="1:21">
      <c r="A9" s="25"/>
      <c r="B9" s="25"/>
      <c r="C9" s="21">
        <v>6</v>
      </c>
      <c r="D9" s="27" t="s">
        <v>21</v>
      </c>
      <c r="E9" s="27" t="s">
        <v>17</v>
      </c>
      <c r="F9" s="21" t="s">
        <v>18</v>
      </c>
      <c r="G9" s="25"/>
      <c r="H9" s="23">
        <v>1550</v>
      </c>
      <c r="I9" s="26"/>
      <c r="J9" s="26"/>
      <c r="O9" s="28"/>
      <c r="P9" s="28"/>
      <c r="Q9" s="28"/>
      <c r="R9" s="28"/>
      <c r="S9" s="28"/>
      <c r="T9" s="28"/>
      <c r="U9" s="28"/>
    </row>
    <row r="10" s="1" customFormat="1" ht="17" customHeight="1" spans="1:21">
      <c r="A10" s="25"/>
      <c r="B10" s="25"/>
      <c r="C10" s="21">
        <v>7</v>
      </c>
      <c r="D10" s="22" t="s">
        <v>22</v>
      </c>
      <c r="E10" s="22" t="s">
        <v>17</v>
      </c>
      <c r="F10" s="21" t="s">
        <v>18</v>
      </c>
      <c r="G10" s="25"/>
      <c r="H10" s="23">
        <v>1550</v>
      </c>
      <c r="I10" s="26"/>
      <c r="J10" s="26"/>
      <c r="O10" s="28"/>
      <c r="P10" s="28"/>
      <c r="Q10" s="28"/>
      <c r="R10" s="28"/>
      <c r="S10" s="28"/>
      <c r="T10" s="28"/>
      <c r="U10" s="28"/>
    </row>
    <row r="11" s="1" customFormat="1" ht="17" customHeight="1" spans="1:21">
      <c r="A11" s="25"/>
      <c r="B11" s="25"/>
      <c r="C11" s="21">
        <v>8</v>
      </c>
      <c r="D11" s="21" t="s">
        <v>23</v>
      </c>
      <c r="E11" s="21" t="s">
        <v>17</v>
      </c>
      <c r="F11" s="21" t="s">
        <v>18</v>
      </c>
      <c r="G11" s="25"/>
      <c r="H11" s="23">
        <v>1550</v>
      </c>
      <c r="I11" s="26"/>
      <c r="J11" s="26"/>
      <c r="O11" s="28"/>
      <c r="P11" s="28"/>
      <c r="Q11" s="28"/>
      <c r="R11" s="28"/>
      <c r="S11" s="28"/>
      <c r="T11" s="28"/>
      <c r="U11" s="28"/>
    </row>
    <row r="12" s="1" customFormat="1" ht="17" customHeight="1" spans="1:21">
      <c r="A12" s="25"/>
      <c r="B12" s="25"/>
      <c r="C12" s="21">
        <v>9</v>
      </c>
      <c r="D12" s="21" t="s">
        <v>24</v>
      </c>
      <c r="E12" s="21" t="s">
        <v>17</v>
      </c>
      <c r="F12" s="21" t="s">
        <v>18</v>
      </c>
      <c r="G12" s="25"/>
      <c r="H12" s="23">
        <v>1550</v>
      </c>
      <c r="I12" s="26"/>
      <c r="J12" s="26"/>
      <c r="O12" s="28"/>
      <c r="P12" s="28"/>
      <c r="Q12" s="28"/>
      <c r="R12" s="28"/>
      <c r="S12" s="28"/>
      <c r="T12" s="28"/>
      <c r="U12" s="28"/>
    </row>
    <row r="13" s="1" customFormat="1" ht="17" customHeight="1" spans="1:21">
      <c r="A13" s="25"/>
      <c r="B13" s="25"/>
      <c r="C13" s="21">
        <v>10</v>
      </c>
      <c r="D13" s="21" t="s">
        <v>25</v>
      </c>
      <c r="E13" s="21" t="s">
        <v>17</v>
      </c>
      <c r="F13" s="21" t="s">
        <v>18</v>
      </c>
      <c r="G13" s="25"/>
      <c r="H13" s="23">
        <v>1550</v>
      </c>
      <c r="I13" s="26"/>
      <c r="J13" s="26"/>
      <c r="O13" s="28"/>
      <c r="P13" s="28"/>
      <c r="Q13" s="28"/>
      <c r="R13" s="28"/>
      <c r="S13" s="28"/>
      <c r="T13" s="28"/>
      <c r="U13" s="28"/>
    </row>
    <row r="14" s="1" customFormat="1" ht="17" customHeight="1" spans="1:21">
      <c r="A14" s="25"/>
      <c r="B14" s="25"/>
      <c r="C14" s="21">
        <v>11</v>
      </c>
      <c r="D14" s="29" t="s">
        <v>26</v>
      </c>
      <c r="E14" s="29" t="s">
        <v>13</v>
      </c>
      <c r="F14" s="29" t="s">
        <v>14</v>
      </c>
      <c r="G14" s="25"/>
      <c r="H14" s="23">
        <v>1550</v>
      </c>
      <c r="I14" s="26"/>
      <c r="J14" s="26"/>
      <c r="O14" s="28"/>
      <c r="P14" s="28"/>
      <c r="Q14" s="28"/>
      <c r="R14" s="28"/>
      <c r="S14" s="28"/>
      <c r="T14" s="28"/>
      <c r="U14" s="28"/>
    </row>
    <row r="15" s="1" customFormat="1" ht="17" customHeight="1" spans="1:21">
      <c r="A15" s="30"/>
      <c r="B15" s="30"/>
      <c r="C15" s="21">
        <v>12</v>
      </c>
      <c r="D15" s="31" t="s">
        <v>27</v>
      </c>
      <c r="E15" s="31" t="s">
        <v>13</v>
      </c>
      <c r="F15" s="32" t="s">
        <v>28</v>
      </c>
      <c r="G15" s="30"/>
      <c r="H15" s="23">
        <v>1550</v>
      </c>
      <c r="I15" s="33"/>
      <c r="J15" s="33"/>
      <c r="O15" s="28"/>
      <c r="P15" s="28"/>
      <c r="Q15" s="34"/>
      <c r="R15" s="28"/>
      <c r="S15" s="28"/>
      <c r="T15" s="28"/>
      <c r="U15" s="28"/>
    </row>
    <row r="16" s="1" customFormat="1" ht="17" customHeight="1" spans="1:21">
      <c r="A16" s="25"/>
      <c r="B16" s="25"/>
      <c r="C16" s="21">
        <v>13</v>
      </c>
      <c r="D16" s="29" t="s">
        <v>29</v>
      </c>
      <c r="E16" s="35" t="s">
        <v>17</v>
      </c>
      <c r="F16" s="21" t="s">
        <v>18</v>
      </c>
      <c r="G16" s="25"/>
      <c r="H16" s="23">
        <v>1550</v>
      </c>
      <c r="I16" s="26"/>
      <c r="J16" s="26"/>
      <c r="O16" s="28"/>
      <c r="P16" s="28"/>
      <c r="Q16" s="28"/>
      <c r="R16" s="28"/>
      <c r="S16" s="28"/>
      <c r="T16" s="28"/>
      <c r="U16" s="28"/>
    </row>
    <row r="17" s="1" customFormat="1" ht="17" customHeight="1" spans="1:21">
      <c r="A17" s="25"/>
      <c r="B17" s="25"/>
      <c r="C17" s="21">
        <v>14</v>
      </c>
      <c r="D17" s="29" t="s">
        <v>30</v>
      </c>
      <c r="E17" s="29" t="s">
        <v>13</v>
      </c>
      <c r="F17" s="29" t="s">
        <v>31</v>
      </c>
      <c r="G17" s="25"/>
      <c r="H17" s="23">
        <v>1550</v>
      </c>
      <c r="I17" s="26"/>
      <c r="J17" s="26"/>
      <c r="O17" s="28"/>
      <c r="P17" s="28"/>
      <c r="Q17" s="28"/>
      <c r="R17" s="28"/>
      <c r="S17" s="28"/>
      <c r="T17" s="28"/>
      <c r="U17" s="28"/>
    </row>
    <row r="18" s="2" customFormat="1" ht="17" customHeight="1" spans="1:21">
      <c r="A18" s="25"/>
      <c r="B18" s="25"/>
      <c r="C18" s="21">
        <v>15</v>
      </c>
      <c r="D18" s="29" t="s">
        <v>32</v>
      </c>
      <c r="E18" s="29" t="s">
        <v>13</v>
      </c>
      <c r="F18" s="29" t="s">
        <v>31</v>
      </c>
      <c r="G18" s="25"/>
      <c r="H18" s="23">
        <v>1550</v>
      </c>
      <c r="I18" s="26"/>
      <c r="J18" s="26"/>
    </row>
    <row r="19" s="1" customFormat="1" ht="17" customHeight="1" spans="1:21">
      <c r="A19" s="25"/>
      <c r="B19" s="25"/>
      <c r="C19" s="21">
        <v>16</v>
      </c>
      <c r="D19" s="29" t="s">
        <v>33</v>
      </c>
      <c r="E19" s="29" t="s">
        <v>13</v>
      </c>
      <c r="F19" s="29" t="s">
        <v>14</v>
      </c>
      <c r="G19" s="25"/>
      <c r="H19" s="23">
        <v>1550</v>
      </c>
      <c r="I19" s="26"/>
      <c r="J19" s="26"/>
      <c r="O19" s="28"/>
      <c r="P19" s="28"/>
      <c r="Q19" s="28"/>
      <c r="R19" s="28"/>
      <c r="S19" s="28"/>
      <c r="T19" s="28"/>
      <c r="U19" s="28"/>
    </row>
    <row r="20" s="1" customFormat="1" ht="17" customHeight="1" spans="1:21">
      <c r="A20" s="25"/>
      <c r="B20" s="25"/>
      <c r="C20" s="21">
        <v>17</v>
      </c>
      <c r="D20" s="29" t="s">
        <v>34</v>
      </c>
      <c r="E20" s="29" t="s">
        <v>13</v>
      </c>
      <c r="F20" s="29" t="s">
        <v>14</v>
      </c>
      <c r="G20" s="25"/>
      <c r="H20" s="23">
        <v>1550</v>
      </c>
      <c r="I20" s="26"/>
      <c r="J20" s="26"/>
    </row>
    <row r="21" s="1" customFormat="1" ht="17" customHeight="1" spans="1:21">
      <c r="A21" s="21">
        <f>MAX($A$3:A20)+1</f>
        <v>2</v>
      </c>
      <c r="B21" s="21" t="s">
        <v>35</v>
      </c>
      <c r="C21" s="21">
        <v>18</v>
      </c>
      <c r="D21" s="36" t="s">
        <v>36</v>
      </c>
      <c r="E21" s="36" t="s">
        <v>13</v>
      </c>
      <c r="F21" s="30" t="s">
        <v>14</v>
      </c>
      <c r="G21" s="37">
        <v>1</v>
      </c>
      <c r="H21" s="23">
        <v>1550</v>
      </c>
      <c r="I21" s="37">
        <v>1550</v>
      </c>
      <c r="J21" s="37"/>
    </row>
    <row r="22" s="1" customFormat="1" ht="17" customHeight="1" spans="1:21">
      <c r="A22" s="21">
        <f>MAX($A$3:A21)+1</f>
        <v>3</v>
      </c>
      <c r="B22" s="20" t="s">
        <v>37</v>
      </c>
      <c r="C22" s="21">
        <v>19</v>
      </c>
      <c r="D22" s="29" t="s">
        <v>38</v>
      </c>
      <c r="E22" s="29" t="s">
        <v>13</v>
      </c>
      <c r="F22" s="38" t="s">
        <v>14</v>
      </c>
      <c r="G22" s="26">
        <v>1</v>
      </c>
      <c r="H22" s="23">
        <v>1550</v>
      </c>
      <c r="I22" s="33">
        <f>SUM(G22*H22)</f>
        <v>1550</v>
      </c>
      <c r="J22" s="33"/>
    </row>
    <row r="23" s="1" customFormat="1" ht="17" customHeight="1" spans="1:21">
      <c r="A23" s="20">
        <f>MAX($A$3:A22)+1</f>
        <v>4</v>
      </c>
      <c r="B23" s="22" t="s">
        <v>39</v>
      </c>
      <c r="C23" s="21">
        <v>20</v>
      </c>
      <c r="D23" s="22" t="s">
        <v>40</v>
      </c>
      <c r="E23" s="22" t="s">
        <v>17</v>
      </c>
      <c r="F23" s="21" t="s">
        <v>18</v>
      </c>
      <c r="G23" s="20">
        <v>3</v>
      </c>
      <c r="H23" s="23">
        <v>1550</v>
      </c>
      <c r="I23" s="39">
        <v>4650</v>
      </c>
      <c r="J23" s="39"/>
    </row>
    <row r="24" s="1" customFormat="1" ht="17" customHeight="1" spans="1:21">
      <c r="A24" s="25"/>
      <c r="B24" s="22"/>
      <c r="C24" s="21">
        <v>21</v>
      </c>
      <c r="D24" s="21" t="s">
        <v>41</v>
      </c>
      <c r="E24" s="21" t="s">
        <v>13</v>
      </c>
      <c r="F24" s="21" t="s">
        <v>14</v>
      </c>
      <c r="G24" s="25"/>
      <c r="H24" s="23">
        <v>1550</v>
      </c>
      <c r="I24" s="39"/>
      <c r="J24" s="39"/>
    </row>
    <row r="25" s="1" customFormat="1" ht="17" customHeight="1" spans="1:21">
      <c r="A25" s="25"/>
      <c r="B25" s="22"/>
      <c r="C25" s="21">
        <v>22</v>
      </c>
      <c r="D25" s="27" t="s">
        <v>42</v>
      </c>
      <c r="E25" s="27" t="s">
        <v>17</v>
      </c>
      <c r="F25" s="32" t="s">
        <v>18</v>
      </c>
      <c r="G25" s="25"/>
      <c r="H25" s="23">
        <v>1550</v>
      </c>
      <c r="I25" s="39"/>
      <c r="J25" s="39"/>
    </row>
    <row r="26" s="1" customFormat="1" ht="17" customHeight="1" spans="1:21">
      <c r="A26" s="20">
        <f>MAX($A$3:A25)+1</f>
        <v>5</v>
      </c>
      <c r="B26" s="21" t="s">
        <v>43</v>
      </c>
      <c r="C26" s="21">
        <v>23</v>
      </c>
      <c r="D26" s="40" t="s">
        <v>44</v>
      </c>
      <c r="E26" s="40" t="s">
        <v>17</v>
      </c>
      <c r="F26" s="41" t="s">
        <v>18</v>
      </c>
      <c r="G26" s="21">
        <v>6</v>
      </c>
      <c r="H26" s="23">
        <v>1550</v>
      </c>
      <c r="I26" s="39">
        <v>9300</v>
      </c>
      <c r="J26" s="39"/>
    </row>
    <row r="27" s="1" customFormat="1" ht="17" customHeight="1" spans="1:21">
      <c r="A27" s="25"/>
      <c r="B27" s="22"/>
      <c r="C27" s="21">
        <v>24</v>
      </c>
      <c r="D27" s="40" t="s">
        <v>45</v>
      </c>
      <c r="E27" s="40" t="s">
        <v>17</v>
      </c>
      <c r="F27" s="41" t="s">
        <v>18</v>
      </c>
      <c r="G27" s="21"/>
      <c r="H27" s="23">
        <v>1550</v>
      </c>
      <c r="I27" s="39"/>
      <c r="J27" s="39"/>
    </row>
    <row r="28" s="1" customFormat="1" ht="17" customHeight="1" spans="1:21">
      <c r="A28" s="25"/>
      <c r="B28" s="22"/>
      <c r="C28" s="21">
        <v>25</v>
      </c>
      <c r="D28" s="42" t="s">
        <v>46</v>
      </c>
      <c r="E28" s="42" t="s">
        <v>13</v>
      </c>
      <c r="F28" s="20" t="s">
        <v>28</v>
      </c>
      <c r="G28" s="21"/>
      <c r="H28" s="23">
        <v>1550</v>
      </c>
      <c r="I28" s="39"/>
      <c r="J28" s="39"/>
    </row>
    <row r="29" s="1" customFormat="1" ht="17" customHeight="1" spans="1:21">
      <c r="A29" s="25"/>
      <c r="B29" s="22"/>
      <c r="C29" s="21">
        <v>26</v>
      </c>
      <c r="D29" s="39" t="s">
        <v>47</v>
      </c>
      <c r="E29" s="39" t="s">
        <v>13</v>
      </c>
      <c r="F29" s="20" t="s">
        <v>28</v>
      </c>
      <c r="G29" s="21"/>
      <c r="H29" s="23">
        <v>1550</v>
      </c>
      <c r="I29" s="39"/>
      <c r="J29" s="39"/>
    </row>
    <row r="30" s="1" customFormat="1" ht="17" customHeight="1" spans="1:21">
      <c r="A30" s="25"/>
      <c r="B30" s="22"/>
      <c r="C30" s="21">
        <v>27</v>
      </c>
      <c r="D30" s="43" t="s">
        <v>48</v>
      </c>
      <c r="E30" s="29" t="s">
        <v>13</v>
      </c>
      <c r="F30" s="29" t="s">
        <v>14</v>
      </c>
      <c r="G30" s="21"/>
      <c r="H30" s="23">
        <v>1550</v>
      </c>
      <c r="I30" s="39"/>
      <c r="J30" s="39"/>
    </row>
    <row r="31" s="1" customFormat="1" ht="17" customHeight="1" spans="1:21">
      <c r="A31" s="25"/>
      <c r="B31" s="22"/>
      <c r="C31" s="21">
        <v>28</v>
      </c>
      <c r="D31" s="43" t="s">
        <v>49</v>
      </c>
      <c r="E31" s="29" t="s">
        <v>13</v>
      </c>
      <c r="F31" s="29" t="s">
        <v>14</v>
      </c>
      <c r="G31" s="21"/>
      <c r="H31" s="23">
        <v>1550</v>
      </c>
      <c r="I31" s="39"/>
      <c r="J31" s="39"/>
    </row>
    <row r="32" s="1" customFormat="1" ht="17" customHeight="1" spans="1:21">
      <c r="A32" s="20">
        <f>MAX($A$3:A31)+1</f>
        <v>6</v>
      </c>
      <c r="B32" s="20" t="s">
        <v>50</v>
      </c>
      <c r="C32" s="21">
        <v>29</v>
      </c>
      <c r="D32" s="22" t="s">
        <v>51</v>
      </c>
      <c r="E32" s="22" t="s">
        <v>13</v>
      </c>
      <c r="F32" s="21" t="s">
        <v>14</v>
      </c>
      <c r="G32" s="20">
        <v>4</v>
      </c>
      <c r="H32" s="23">
        <v>1550</v>
      </c>
      <c r="I32" s="24">
        <v>6200</v>
      </c>
      <c r="J32" s="24"/>
    </row>
    <row r="33" s="1" customFormat="1" ht="17" customHeight="1" spans="1:1024 1025:16375">
      <c r="A33" s="25"/>
      <c r="B33" s="25"/>
      <c r="C33" s="21">
        <v>30</v>
      </c>
      <c r="D33" s="29" t="s">
        <v>52</v>
      </c>
      <c r="E33" s="29" t="s">
        <v>13</v>
      </c>
      <c r="F33" s="29" t="s">
        <v>14</v>
      </c>
      <c r="G33" s="25"/>
      <c r="H33" s="23">
        <v>1550</v>
      </c>
      <c r="I33" s="26"/>
      <c r="J33" s="26"/>
    </row>
    <row r="34" s="1" customFormat="1" ht="17" customHeight="1" spans="1:1024 1025:16375">
      <c r="A34" s="25"/>
      <c r="B34" s="25"/>
      <c r="C34" s="21">
        <v>31</v>
      </c>
      <c r="D34" s="29" t="s">
        <v>53</v>
      </c>
      <c r="E34" s="29" t="s">
        <v>13</v>
      </c>
      <c r="F34" s="29" t="s">
        <v>14</v>
      </c>
      <c r="G34" s="25"/>
      <c r="H34" s="23">
        <v>1550</v>
      </c>
      <c r="I34" s="26"/>
      <c r="J34" s="26"/>
    </row>
    <row r="35" s="1" customFormat="1" ht="17" customHeight="1" spans="1:1024 1025:16375">
      <c r="A35" s="25"/>
      <c r="B35" s="25"/>
      <c r="C35" s="21">
        <v>32</v>
      </c>
      <c r="D35" s="44" t="s">
        <v>54</v>
      </c>
      <c r="E35" s="40" t="s">
        <v>17</v>
      </c>
      <c r="F35" s="41" t="s">
        <v>18</v>
      </c>
      <c r="G35" s="30"/>
      <c r="H35" s="23">
        <v>1550</v>
      </c>
      <c r="I35" s="33"/>
      <c r="J35" s="33"/>
    </row>
    <row r="36" s="1" customFormat="1" ht="17" customHeight="1" spans="1:1024 1025:16375">
      <c r="A36" s="21">
        <f>MAX($A$3:A35)+1</f>
        <v>7</v>
      </c>
      <c r="B36" s="21" t="s">
        <v>55</v>
      </c>
      <c r="C36" s="21">
        <v>33</v>
      </c>
      <c r="D36" s="29" t="s">
        <v>56</v>
      </c>
      <c r="E36" s="29" t="s">
        <v>13</v>
      </c>
      <c r="F36" s="29" t="s">
        <v>14</v>
      </c>
      <c r="G36" s="20">
        <v>1</v>
      </c>
      <c r="H36" s="23">
        <v>1550</v>
      </c>
      <c r="I36" s="37">
        <v>1550</v>
      </c>
      <c r="J36" s="37"/>
    </row>
    <row r="37" s="1" customFormat="1" ht="17" customHeight="1" spans="1:1024 1025:16375">
      <c r="A37" s="20">
        <f>MAX($A$3:A36)+1</f>
        <v>8</v>
      </c>
      <c r="B37" s="20" t="s">
        <v>57</v>
      </c>
      <c r="C37" s="21">
        <v>34</v>
      </c>
      <c r="D37" s="22" t="s">
        <v>58</v>
      </c>
      <c r="E37" s="22" t="s">
        <v>17</v>
      </c>
      <c r="F37" s="21" t="s">
        <v>59</v>
      </c>
      <c r="G37" s="20">
        <v>4</v>
      </c>
      <c r="H37" s="23">
        <v>1550</v>
      </c>
      <c r="I37" s="24">
        <f>SUM(G37*H37)</f>
        <v>6200</v>
      </c>
      <c r="J37" s="24"/>
    </row>
    <row r="38" s="1" customFormat="1" ht="17" customHeight="1" spans="1:1024 1025:16375">
      <c r="A38" s="25"/>
      <c r="B38" s="25"/>
      <c r="C38" s="21">
        <v>35</v>
      </c>
      <c r="D38" s="27" t="s">
        <v>60</v>
      </c>
      <c r="E38" s="27" t="s">
        <v>13</v>
      </c>
      <c r="F38" s="21" t="s">
        <v>59</v>
      </c>
      <c r="G38" s="25"/>
      <c r="H38" s="23">
        <v>1550</v>
      </c>
      <c r="I38" s="26"/>
      <c r="J38" s="26"/>
    </row>
    <row r="39" s="1" customFormat="1" ht="17" customHeight="1" spans="1:1024 1025:16375">
      <c r="A39" s="25"/>
      <c r="B39" s="25"/>
      <c r="C39" s="21">
        <v>36</v>
      </c>
      <c r="D39" s="29" t="s">
        <v>61</v>
      </c>
      <c r="E39" s="29" t="s">
        <v>13</v>
      </c>
      <c r="F39" s="29" t="s">
        <v>14</v>
      </c>
      <c r="G39" s="25"/>
      <c r="H39" s="23">
        <v>1550</v>
      </c>
      <c r="I39" s="26"/>
      <c r="J39" s="26"/>
    </row>
    <row r="40" s="1" customFormat="1" ht="17" customHeight="1" spans="1:1024 1025:16375">
      <c r="A40" s="25"/>
      <c r="B40" s="25"/>
      <c r="C40" s="21">
        <v>37</v>
      </c>
      <c r="D40" s="38" t="s">
        <v>62</v>
      </c>
      <c r="E40" s="38" t="s">
        <v>13</v>
      </c>
      <c r="F40" s="29" t="s">
        <v>14</v>
      </c>
      <c r="G40" s="25"/>
      <c r="H40" s="23">
        <v>1550</v>
      </c>
      <c r="I40" s="26"/>
      <c r="J40" s="26"/>
    </row>
    <row r="41" s="1" customFormat="1" ht="17" customHeight="1" spans="1:1024 1025:16375">
      <c r="A41" s="20">
        <f>MAX($A$3:A40)+1</f>
        <v>9</v>
      </c>
      <c r="B41" s="21" t="s">
        <v>63</v>
      </c>
      <c r="C41" s="21">
        <v>38</v>
      </c>
      <c r="D41" s="21" t="s">
        <v>64</v>
      </c>
      <c r="E41" s="29" t="s">
        <v>13</v>
      </c>
      <c r="F41" s="38" t="s">
        <v>65</v>
      </c>
      <c r="G41" s="20">
        <v>2</v>
      </c>
      <c r="H41" s="23">
        <v>1550</v>
      </c>
      <c r="I41" s="24">
        <v>3100</v>
      </c>
      <c r="J41" s="24"/>
    </row>
    <row r="42" s="1" customFormat="1" ht="17" customHeight="1" spans="1:1024 1025:16375">
      <c r="A42" s="30"/>
      <c r="B42" s="22"/>
      <c r="C42" s="21">
        <v>39</v>
      </c>
      <c r="D42" s="29" t="s">
        <v>66</v>
      </c>
      <c r="E42" s="21" t="s">
        <v>13</v>
      </c>
      <c r="F42" s="21" t="s">
        <v>65</v>
      </c>
      <c r="G42" s="25"/>
      <c r="H42" s="23">
        <v>1550</v>
      </c>
      <c r="I42" s="33"/>
      <c r="J42" s="33"/>
    </row>
    <row r="43" s="1" customFormat="1" ht="17" customHeight="1" spans="1:1024 1025:16375">
      <c r="A43" s="20">
        <f>MAX($A$3:A42)+1</f>
        <v>10</v>
      </c>
      <c r="B43" s="21" t="s">
        <v>67</v>
      </c>
      <c r="C43" s="21">
        <v>40</v>
      </c>
      <c r="D43" s="22" t="s">
        <v>68</v>
      </c>
      <c r="E43" s="22" t="s">
        <v>17</v>
      </c>
      <c r="F43" s="21" t="s">
        <v>18</v>
      </c>
      <c r="G43" s="21">
        <v>4</v>
      </c>
      <c r="H43" s="23">
        <v>1550</v>
      </c>
      <c r="I43" s="24">
        <v>6200</v>
      </c>
      <c r="J43" s="24"/>
    </row>
    <row r="44" s="3" customFormat="1" ht="17" customHeight="1" spans="1:1024 1025:16375">
      <c r="A44" s="25"/>
      <c r="B44" s="22"/>
      <c r="C44" s="21">
        <v>41</v>
      </c>
      <c r="D44" s="22" t="s">
        <v>69</v>
      </c>
      <c r="E44" s="22" t="s">
        <v>17</v>
      </c>
      <c r="F44" s="21" t="s">
        <v>18</v>
      </c>
      <c r="G44" s="21"/>
      <c r="H44" s="23">
        <v>1550</v>
      </c>
      <c r="I44" s="26"/>
      <c r="J44" s="26"/>
    </row>
    <row r="45" s="3" customFormat="1" ht="17" customHeight="1" spans="1:1024 1025:16375">
      <c r="A45" s="25"/>
      <c r="B45" s="22"/>
      <c r="C45" s="21">
        <v>42</v>
      </c>
      <c r="D45" s="29" t="s">
        <v>70</v>
      </c>
      <c r="E45" s="38" t="s">
        <v>13</v>
      </c>
      <c r="F45" s="29" t="s">
        <v>14</v>
      </c>
      <c r="G45" s="21"/>
      <c r="H45" s="23">
        <v>1550</v>
      </c>
      <c r="I45" s="26"/>
      <c r="J45" s="26"/>
      <c r="K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</row>
    <row r="46" s="3" customFormat="1" ht="17" customHeight="1" spans="1:1024 1025:16375">
      <c r="A46" s="25"/>
      <c r="B46" s="22"/>
      <c r="C46" s="21">
        <v>43</v>
      </c>
      <c r="D46" s="29" t="s">
        <v>71</v>
      </c>
      <c r="E46" s="29" t="s">
        <v>17</v>
      </c>
      <c r="F46" s="21" t="s">
        <v>18</v>
      </c>
      <c r="G46" s="21"/>
      <c r="H46" s="23">
        <v>1550</v>
      </c>
      <c r="I46" s="26"/>
      <c r="J46" s="26"/>
    </row>
    <row r="47" s="3" customFormat="1" ht="17" customHeight="1" spans="1:1024 1025:16375">
      <c r="A47" s="20">
        <f>MAX($A$3:A46)+1</f>
        <v>11</v>
      </c>
      <c r="B47" s="20" t="s">
        <v>72</v>
      </c>
      <c r="C47" s="21">
        <v>44</v>
      </c>
      <c r="D47" s="22" t="s">
        <v>73</v>
      </c>
      <c r="E47" s="22" t="s">
        <v>13</v>
      </c>
      <c r="F47" s="21" t="s">
        <v>74</v>
      </c>
      <c r="G47" s="20">
        <v>8</v>
      </c>
      <c r="H47" s="23">
        <v>1550</v>
      </c>
      <c r="I47" s="24">
        <v>12400</v>
      </c>
      <c r="J47" s="24"/>
    </row>
    <row r="48" s="1" customFormat="1" ht="17" customHeight="1" spans="1:1024 1025:16375">
      <c r="A48" s="25"/>
      <c r="B48" s="25"/>
      <c r="C48" s="21">
        <v>45</v>
      </c>
      <c r="D48" s="21" t="s">
        <v>75</v>
      </c>
      <c r="E48" s="21" t="s">
        <v>13</v>
      </c>
      <c r="F48" s="21" t="s">
        <v>14</v>
      </c>
      <c r="G48" s="25"/>
      <c r="H48" s="23">
        <v>1550</v>
      </c>
      <c r="I48" s="26"/>
      <c r="J48" s="26"/>
    </row>
    <row r="49" s="1" customFormat="1" ht="17" customHeight="1" spans="1:10">
      <c r="A49" s="25"/>
      <c r="B49" s="25"/>
      <c r="C49" s="21">
        <v>46</v>
      </c>
      <c r="D49" s="27" t="s">
        <v>76</v>
      </c>
      <c r="E49" s="27" t="s">
        <v>13</v>
      </c>
      <c r="F49" s="21" t="s">
        <v>74</v>
      </c>
      <c r="G49" s="25"/>
      <c r="H49" s="23">
        <v>1550</v>
      </c>
      <c r="I49" s="26"/>
      <c r="J49" s="26"/>
    </row>
    <row r="50" s="1" customFormat="1" ht="17" customHeight="1" spans="1:10">
      <c r="A50" s="25"/>
      <c r="B50" s="25"/>
      <c r="C50" s="21">
        <v>47</v>
      </c>
      <c r="D50" s="27" t="s">
        <v>77</v>
      </c>
      <c r="E50" s="27" t="s">
        <v>17</v>
      </c>
      <c r="F50" s="21" t="s">
        <v>74</v>
      </c>
      <c r="G50" s="25"/>
      <c r="H50" s="23">
        <v>1550</v>
      </c>
      <c r="I50" s="26"/>
      <c r="J50" s="26"/>
    </row>
    <row r="51" s="1" customFormat="1" ht="17" customHeight="1" spans="1:10">
      <c r="A51" s="25"/>
      <c r="B51" s="25"/>
      <c r="C51" s="21">
        <v>48</v>
      </c>
      <c r="D51" s="41" t="s">
        <v>78</v>
      </c>
      <c r="E51" s="41" t="s">
        <v>17</v>
      </c>
      <c r="F51" s="41" t="s">
        <v>18</v>
      </c>
      <c r="G51" s="25"/>
      <c r="H51" s="23">
        <v>1550</v>
      </c>
      <c r="I51" s="26"/>
      <c r="J51" s="26"/>
    </row>
    <row r="52" s="1" customFormat="1" ht="17" customHeight="1" spans="1:10">
      <c r="A52" s="25"/>
      <c r="B52" s="25"/>
      <c r="C52" s="21">
        <v>49</v>
      </c>
      <c r="D52" s="41" t="s">
        <v>79</v>
      </c>
      <c r="E52" s="41" t="s">
        <v>13</v>
      </c>
      <c r="F52" s="41" t="s">
        <v>74</v>
      </c>
      <c r="G52" s="25"/>
      <c r="H52" s="23">
        <v>1550</v>
      </c>
      <c r="I52" s="26"/>
      <c r="J52" s="26"/>
    </row>
    <row r="53" s="1" customFormat="1" ht="17" customHeight="1" spans="1:10">
      <c r="A53" s="25"/>
      <c r="B53" s="25"/>
      <c r="C53" s="21">
        <v>50</v>
      </c>
      <c r="D53" s="22" t="s">
        <v>80</v>
      </c>
      <c r="E53" s="22" t="s">
        <v>13</v>
      </c>
      <c r="F53" s="41" t="s">
        <v>74</v>
      </c>
      <c r="G53" s="25"/>
      <c r="H53" s="23">
        <v>1550</v>
      </c>
      <c r="I53" s="26"/>
      <c r="J53" s="26"/>
    </row>
    <row r="54" s="1" customFormat="1" ht="17" customHeight="1" spans="1:10">
      <c r="A54" s="25"/>
      <c r="B54" s="25"/>
      <c r="C54" s="21">
        <v>51</v>
      </c>
      <c r="D54" s="29" t="s">
        <v>81</v>
      </c>
      <c r="E54" s="29" t="s">
        <v>17</v>
      </c>
      <c r="F54" s="38" t="s">
        <v>18</v>
      </c>
      <c r="G54" s="25"/>
      <c r="H54" s="23">
        <v>1550</v>
      </c>
      <c r="I54" s="26"/>
      <c r="J54" s="26"/>
    </row>
    <row r="55" s="1" customFormat="1" ht="17" customHeight="1" spans="1:10">
      <c r="A55" s="20">
        <f>MAX($A$3:A54)+1</f>
        <v>12</v>
      </c>
      <c r="B55" s="45" t="s">
        <v>82</v>
      </c>
      <c r="C55" s="21">
        <v>52</v>
      </c>
      <c r="D55" s="21" t="s">
        <v>83</v>
      </c>
      <c r="E55" s="22" t="s">
        <v>13</v>
      </c>
      <c r="F55" s="21" t="s">
        <v>14</v>
      </c>
      <c r="G55" s="37">
        <v>6</v>
      </c>
      <c r="H55" s="23">
        <v>1550</v>
      </c>
      <c r="I55" s="24">
        <v>9300</v>
      </c>
      <c r="J55" s="24"/>
    </row>
    <row r="56" s="1" customFormat="1" ht="17" customHeight="1" spans="1:10">
      <c r="A56" s="25"/>
      <c r="B56" s="46"/>
      <c r="C56" s="21">
        <v>53</v>
      </c>
      <c r="D56" s="22" t="s">
        <v>84</v>
      </c>
      <c r="E56" s="22" t="s">
        <v>13</v>
      </c>
      <c r="F56" s="21" t="s">
        <v>14</v>
      </c>
      <c r="G56" s="37"/>
      <c r="H56" s="23">
        <v>1550</v>
      </c>
      <c r="I56" s="26"/>
      <c r="J56" s="26"/>
    </row>
    <row r="57" s="1" customFormat="1" ht="17" customHeight="1" spans="1:10">
      <c r="A57" s="25"/>
      <c r="B57" s="46"/>
      <c r="C57" s="21">
        <v>54</v>
      </c>
      <c r="D57" s="38" t="s">
        <v>85</v>
      </c>
      <c r="E57" s="38" t="s">
        <v>13</v>
      </c>
      <c r="F57" s="29" t="s">
        <v>14</v>
      </c>
      <c r="G57" s="37"/>
      <c r="H57" s="23">
        <v>1550</v>
      </c>
      <c r="I57" s="26"/>
      <c r="J57" s="26"/>
    </row>
    <row r="58" s="1" customFormat="1" ht="17" customHeight="1" spans="1:10">
      <c r="A58" s="25"/>
      <c r="B58" s="46"/>
      <c r="C58" s="21">
        <v>55</v>
      </c>
      <c r="D58" s="38" t="s">
        <v>86</v>
      </c>
      <c r="E58" s="38" t="s">
        <v>17</v>
      </c>
      <c r="F58" s="38" t="s">
        <v>18</v>
      </c>
      <c r="G58" s="37"/>
      <c r="H58" s="23">
        <v>1550</v>
      </c>
      <c r="I58" s="26"/>
      <c r="J58" s="26"/>
    </row>
    <row r="59" s="1" customFormat="1" ht="17" customHeight="1" spans="1:10">
      <c r="A59" s="25"/>
      <c r="B59" s="46"/>
      <c r="C59" s="21">
        <v>56</v>
      </c>
      <c r="D59" s="29" t="s">
        <v>87</v>
      </c>
      <c r="E59" s="38" t="s">
        <v>17</v>
      </c>
      <c r="F59" s="38" t="s">
        <v>18</v>
      </c>
      <c r="G59" s="37"/>
      <c r="H59" s="23">
        <v>1550</v>
      </c>
      <c r="I59" s="26"/>
      <c r="J59" s="26"/>
    </row>
    <row r="60" s="1" customFormat="1" ht="17" customHeight="1" spans="1:10">
      <c r="A60" s="25"/>
      <c r="B60" s="47"/>
      <c r="C60" s="21">
        <v>57</v>
      </c>
      <c r="D60" s="43" t="s">
        <v>88</v>
      </c>
      <c r="E60" s="43" t="s">
        <v>13</v>
      </c>
      <c r="F60" s="29" t="s">
        <v>14</v>
      </c>
      <c r="G60" s="37"/>
      <c r="H60" s="23">
        <v>1550</v>
      </c>
      <c r="I60" s="33"/>
      <c r="J60" s="33"/>
    </row>
    <row r="61" s="1" customFormat="1" ht="17" customHeight="1" spans="1:10">
      <c r="A61" s="21">
        <f>MAX($A$3:A56)+1</f>
        <v>13</v>
      </c>
      <c r="B61" s="21" t="s">
        <v>89</v>
      </c>
      <c r="C61" s="21">
        <v>58</v>
      </c>
      <c r="D61" s="21" t="s">
        <v>90</v>
      </c>
      <c r="E61" s="22" t="s">
        <v>13</v>
      </c>
      <c r="F61" s="21" t="s">
        <v>14</v>
      </c>
      <c r="G61" s="25">
        <v>1</v>
      </c>
      <c r="H61" s="23">
        <v>1550</v>
      </c>
      <c r="I61" s="37">
        <v>1550</v>
      </c>
      <c r="J61" s="37"/>
    </row>
    <row r="62" s="1" customFormat="1" ht="17" customHeight="1" spans="1:10">
      <c r="A62" s="20">
        <f>MAX($A$3:A61)+1</f>
        <v>14</v>
      </c>
      <c r="B62" s="20" t="s">
        <v>91</v>
      </c>
      <c r="C62" s="21">
        <v>59</v>
      </c>
      <c r="D62" s="21" t="s">
        <v>92</v>
      </c>
      <c r="E62" s="27" t="s">
        <v>13</v>
      </c>
      <c r="F62" s="40" t="s">
        <v>74</v>
      </c>
      <c r="G62" s="20">
        <v>1</v>
      </c>
      <c r="H62" s="23">
        <v>1550</v>
      </c>
      <c r="I62" s="24">
        <v>1550</v>
      </c>
      <c r="J62" s="24"/>
    </row>
    <row r="63" s="1" customFormat="1" ht="17" customHeight="1" spans="1:10">
      <c r="A63" s="20">
        <f>MAX($A$3:A62)+1</f>
        <v>15</v>
      </c>
      <c r="B63" s="22" t="s">
        <v>93</v>
      </c>
      <c r="C63" s="21">
        <v>60</v>
      </c>
      <c r="D63" s="27" t="s">
        <v>94</v>
      </c>
      <c r="E63" s="27" t="s">
        <v>13</v>
      </c>
      <c r="F63" s="21" t="s">
        <v>14</v>
      </c>
      <c r="G63" s="21">
        <v>3</v>
      </c>
      <c r="H63" s="23">
        <v>1550</v>
      </c>
      <c r="I63" s="24">
        <v>4650</v>
      </c>
      <c r="J63" s="24"/>
    </row>
    <row r="64" s="1" customFormat="1" ht="17" customHeight="1" spans="1:10">
      <c r="A64" s="25"/>
      <c r="B64" s="22"/>
      <c r="C64" s="21">
        <v>61</v>
      </c>
      <c r="D64" s="35" t="s">
        <v>95</v>
      </c>
      <c r="E64" s="27" t="s">
        <v>17</v>
      </c>
      <c r="F64" s="21" t="s">
        <v>18</v>
      </c>
      <c r="G64" s="21"/>
      <c r="H64" s="23">
        <v>1550</v>
      </c>
      <c r="I64" s="26"/>
      <c r="J64" s="26"/>
    </row>
    <row r="65" s="1" customFormat="1" ht="17" customHeight="1" spans="1:10">
      <c r="A65" s="25"/>
      <c r="B65" s="22"/>
      <c r="C65" s="21">
        <v>62</v>
      </c>
      <c r="D65" s="21" t="s">
        <v>96</v>
      </c>
      <c r="E65" s="21" t="s">
        <v>17</v>
      </c>
      <c r="F65" s="21" t="s">
        <v>18</v>
      </c>
      <c r="G65" s="21"/>
      <c r="H65" s="23">
        <v>1550</v>
      </c>
      <c r="I65" s="33"/>
      <c r="J65" s="33"/>
    </row>
    <row r="66" s="1" customFormat="1" ht="17" customHeight="1" spans="1:10">
      <c r="A66" s="20">
        <f>MAX($A$3:A65)+1</f>
        <v>16</v>
      </c>
      <c r="B66" s="45" t="s">
        <v>97</v>
      </c>
      <c r="C66" s="21">
        <v>63</v>
      </c>
      <c r="D66" s="27" t="s">
        <v>98</v>
      </c>
      <c r="E66" s="27" t="s">
        <v>17</v>
      </c>
      <c r="F66" s="21" t="s">
        <v>18</v>
      </c>
      <c r="G66" s="21">
        <v>3</v>
      </c>
      <c r="H66" s="23">
        <v>1550</v>
      </c>
      <c r="I66" s="24">
        <f>SUM(G66*H66)</f>
        <v>4650</v>
      </c>
      <c r="J66" s="24"/>
    </row>
    <row r="67" s="1" customFormat="1" ht="17" customHeight="1" spans="1:10">
      <c r="A67" s="25"/>
      <c r="B67" s="46"/>
      <c r="C67" s="21">
        <v>64</v>
      </c>
      <c r="D67" s="35" t="s">
        <v>99</v>
      </c>
      <c r="E67" s="35" t="s">
        <v>17</v>
      </c>
      <c r="F67" s="21" t="s">
        <v>18</v>
      </c>
      <c r="G67" s="21"/>
      <c r="H67" s="23">
        <v>1550</v>
      </c>
      <c r="I67" s="26"/>
      <c r="J67" s="26"/>
    </row>
    <row r="68" s="1" customFormat="1" ht="17" customHeight="1" spans="1:10">
      <c r="A68" s="25"/>
      <c r="B68" s="46"/>
      <c r="C68" s="21">
        <v>65</v>
      </c>
      <c r="D68" s="29" t="s">
        <v>100</v>
      </c>
      <c r="E68" s="29" t="s">
        <v>13</v>
      </c>
      <c r="F68" s="29" t="s">
        <v>14</v>
      </c>
      <c r="G68" s="21"/>
      <c r="H68" s="23">
        <v>1550</v>
      </c>
      <c r="I68" s="26"/>
      <c r="J68" s="26"/>
    </row>
    <row r="69" s="1" customFormat="1" ht="17" customHeight="1" spans="1:10">
      <c r="A69" s="20">
        <f>MAX($A$3:A68)+1</f>
        <v>17</v>
      </c>
      <c r="B69" s="20" t="s">
        <v>101</v>
      </c>
      <c r="C69" s="21">
        <v>66</v>
      </c>
      <c r="D69" s="41" t="s">
        <v>102</v>
      </c>
      <c r="E69" s="41" t="s">
        <v>13</v>
      </c>
      <c r="F69" s="40" t="s">
        <v>103</v>
      </c>
      <c r="G69" s="25">
        <v>2</v>
      </c>
      <c r="H69" s="23">
        <v>1790</v>
      </c>
      <c r="I69" s="24">
        <f>SUM(H69:H70)</f>
        <v>3340</v>
      </c>
      <c r="J69" s="24"/>
    </row>
    <row r="70" s="1" customFormat="1" ht="17" customHeight="1" spans="1:10">
      <c r="A70" s="25"/>
      <c r="B70" s="25"/>
      <c r="C70" s="21">
        <v>67</v>
      </c>
      <c r="D70" s="39" t="s">
        <v>104</v>
      </c>
      <c r="E70" s="39" t="s">
        <v>17</v>
      </c>
      <c r="F70" s="21" t="s">
        <v>18</v>
      </c>
      <c r="G70" s="25"/>
      <c r="H70" s="23">
        <v>1550</v>
      </c>
      <c r="I70" s="33"/>
      <c r="J70" s="33"/>
    </row>
    <row r="71" s="1" customFormat="1" ht="17" customHeight="1" spans="1:10">
      <c r="A71" s="20">
        <f>MAX($A$3:A70)+1</f>
        <v>18</v>
      </c>
      <c r="B71" s="45" t="s">
        <v>105</v>
      </c>
      <c r="C71" s="21">
        <v>68</v>
      </c>
      <c r="D71" s="27" t="s">
        <v>106</v>
      </c>
      <c r="E71" s="27" t="s">
        <v>13</v>
      </c>
      <c r="F71" s="40" t="s">
        <v>103</v>
      </c>
      <c r="G71" s="20">
        <v>10</v>
      </c>
      <c r="H71" s="23">
        <v>1790</v>
      </c>
      <c r="I71" s="24">
        <f>SUM(H71:H80)</f>
        <v>17420</v>
      </c>
      <c r="J71" s="24"/>
    </row>
    <row r="72" s="1" customFormat="1" ht="17" customHeight="1" spans="1:10">
      <c r="A72" s="25"/>
      <c r="B72" s="46"/>
      <c r="C72" s="21">
        <v>69</v>
      </c>
      <c r="D72" s="27" t="s">
        <v>107</v>
      </c>
      <c r="E72" s="27" t="s">
        <v>13</v>
      </c>
      <c r="F72" s="40" t="s">
        <v>103</v>
      </c>
      <c r="G72" s="25"/>
      <c r="H72" s="23">
        <v>1790</v>
      </c>
      <c r="I72" s="26"/>
      <c r="J72" s="26"/>
    </row>
    <row r="73" s="1" customFormat="1" ht="17" customHeight="1" spans="1:10">
      <c r="A73" s="25"/>
      <c r="B73" s="46"/>
      <c r="C73" s="21">
        <v>70</v>
      </c>
      <c r="D73" s="27" t="s">
        <v>108</v>
      </c>
      <c r="E73" s="27" t="s">
        <v>13</v>
      </c>
      <c r="F73" s="40" t="s">
        <v>103</v>
      </c>
      <c r="G73" s="25"/>
      <c r="H73" s="23">
        <v>1790</v>
      </c>
      <c r="I73" s="26"/>
      <c r="J73" s="26"/>
    </row>
    <row r="74" s="1" customFormat="1" ht="17" customHeight="1" spans="1:10">
      <c r="A74" s="25"/>
      <c r="B74" s="46"/>
      <c r="C74" s="21">
        <v>71</v>
      </c>
      <c r="D74" s="27" t="s">
        <v>109</v>
      </c>
      <c r="E74" s="27" t="s">
        <v>13</v>
      </c>
      <c r="F74" s="40" t="s">
        <v>103</v>
      </c>
      <c r="G74" s="25"/>
      <c r="H74" s="23">
        <v>1790</v>
      </c>
      <c r="I74" s="26"/>
      <c r="J74" s="26"/>
    </row>
    <row r="75" s="1" customFormat="1" ht="17" customHeight="1" spans="1:10">
      <c r="A75" s="25"/>
      <c r="B75" s="46"/>
      <c r="C75" s="21">
        <v>72</v>
      </c>
      <c r="D75" s="27" t="s">
        <v>110</v>
      </c>
      <c r="E75" s="27" t="s">
        <v>13</v>
      </c>
      <c r="F75" s="40" t="s">
        <v>103</v>
      </c>
      <c r="G75" s="25"/>
      <c r="H75" s="23">
        <v>1790</v>
      </c>
      <c r="I75" s="26"/>
      <c r="J75" s="26"/>
    </row>
    <row r="76" s="1" customFormat="1" ht="17" customHeight="1" spans="1:10">
      <c r="A76" s="25"/>
      <c r="B76" s="46"/>
      <c r="C76" s="21">
        <v>73</v>
      </c>
      <c r="D76" s="40" t="s">
        <v>111</v>
      </c>
      <c r="E76" s="27" t="s">
        <v>13</v>
      </c>
      <c r="F76" s="40" t="s">
        <v>103</v>
      </c>
      <c r="G76" s="25"/>
      <c r="H76" s="23">
        <v>1790</v>
      </c>
      <c r="I76" s="26"/>
      <c r="J76" s="26"/>
    </row>
    <row r="77" s="1" customFormat="1" ht="17" customHeight="1" spans="1:10">
      <c r="A77" s="25"/>
      <c r="B77" s="46"/>
      <c r="C77" s="21">
        <v>74</v>
      </c>
      <c r="D77" s="40" t="s">
        <v>112</v>
      </c>
      <c r="E77" s="40" t="s">
        <v>13</v>
      </c>
      <c r="F77" s="40" t="s">
        <v>103</v>
      </c>
      <c r="G77" s="25"/>
      <c r="H77" s="23">
        <v>1790</v>
      </c>
      <c r="I77" s="26"/>
      <c r="J77" s="26"/>
    </row>
    <row r="78" s="1" customFormat="1" ht="17" customHeight="1" spans="1:10">
      <c r="A78" s="25"/>
      <c r="B78" s="46"/>
      <c r="C78" s="21">
        <v>75</v>
      </c>
      <c r="D78" s="40" t="s">
        <v>113</v>
      </c>
      <c r="E78" s="40" t="s">
        <v>13</v>
      </c>
      <c r="F78" s="40" t="s">
        <v>103</v>
      </c>
      <c r="G78" s="25"/>
      <c r="H78" s="23">
        <v>1790</v>
      </c>
      <c r="I78" s="26"/>
      <c r="J78" s="26"/>
    </row>
    <row r="79" s="1" customFormat="1" ht="16" customHeight="1" spans="1:10">
      <c r="A79" s="25"/>
      <c r="B79" s="46"/>
      <c r="C79" s="21">
        <v>76</v>
      </c>
      <c r="D79" s="40" t="s">
        <v>114</v>
      </c>
      <c r="E79" s="27" t="s">
        <v>13</v>
      </c>
      <c r="F79" s="21" t="s">
        <v>14</v>
      </c>
      <c r="G79" s="25"/>
      <c r="H79" s="23">
        <v>1550</v>
      </c>
      <c r="I79" s="26"/>
      <c r="J79" s="26"/>
    </row>
    <row r="80" s="1" customFormat="1" ht="16" customHeight="1" spans="1:10">
      <c r="A80" s="25"/>
      <c r="B80" s="46"/>
      <c r="C80" s="21">
        <v>77</v>
      </c>
      <c r="D80" s="29" t="s">
        <v>115</v>
      </c>
      <c r="E80" s="29" t="s">
        <v>17</v>
      </c>
      <c r="F80" s="21" t="s">
        <v>18</v>
      </c>
      <c r="G80" s="25"/>
      <c r="H80" s="23">
        <v>1550</v>
      </c>
      <c r="I80" s="33"/>
      <c r="J80" s="33"/>
    </row>
    <row r="81" s="1" customFormat="1" ht="17" customHeight="1" spans="1:10">
      <c r="A81" s="20">
        <f>MAX($A$3:A80)+1</f>
        <v>19</v>
      </c>
      <c r="B81" s="45" t="s">
        <v>116</v>
      </c>
      <c r="C81" s="21">
        <v>78</v>
      </c>
      <c r="D81" s="35" t="s">
        <v>117</v>
      </c>
      <c r="E81" s="21" t="s">
        <v>13</v>
      </c>
      <c r="F81" s="40" t="s">
        <v>103</v>
      </c>
      <c r="G81" s="20">
        <v>3</v>
      </c>
      <c r="H81" s="23">
        <v>1790</v>
      </c>
      <c r="I81" s="24">
        <v>5370</v>
      </c>
      <c r="J81" s="24"/>
    </row>
    <row r="82" s="1" customFormat="1" ht="17" customHeight="1" spans="1:10">
      <c r="A82" s="25"/>
      <c r="B82" s="46"/>
      <c r="C82" s="21">
        <v>79</v>
      </c>
      <c r="D82" s="40" t="s">
        <v>118</v>
      </c>
      <c r="E82" s="41" t="s">
        <v>17</v>
      </c>
      <c r="F82" s="40" t="s">
        <v>103</v>
      </c>
      <c r="G82" s="25"/>
      <c r="H82" s="23">
        <v>1790</v>
      </c>
      <c r="I82" s="26"/>
      <c r="J82" s="26"/>
    </row>
    <row r="83" s="1" customFormat="1" ht="17" customHeight="1" spans="1:10">
      <c r="A83" s="30"/>
      <c r="B83" s="47"/>
      <c r="C83" s="21">
        <v>80</v>
      </c>
      <c r="D83" s="40" t="s">
        <v>119</v>
      </c>
      <c r="E83" s="40" t="s">
        <v>13</v>
      </c>
      <c r="F83" s="40" t="s">
        <v>103</v>
      </c>
      <c r="G83" s="25"/>
      <c r="H83" s="23">
        <v>1790</v>
      </c>
      <c r="I83" s="33"/>
      <c r="J83" s="33"/>
    </row>
    <row r="84" s="1" customFormat="1" ht="17" customHeight="1" spans="1:10">
      <c r="A84" s="20">
        <f>MAX($A$3:A83)+1</f>
        <v>20</v>
      </c>
      <c r="B84" s="21" t="s">
        <v>120</v>
      </c>
      <c r="C84" s="21">
        <v>81</v>
      </c>
      <c r="D84" s="21" t="s">
        <v>121</v>
      </c>
      <c r="E84" s="21" t="s">
        <v>13</v>
      </c>
      <c r="F84" s="21" t="s">
        <v>14</v>
      </c>
      <c r="G84" s="39">
        <v>3</v>
      </c>
      <c r="H84" s="23">
        <v>1550</v>
      </c>
      <c r="I84" s="24">
        <v>4650</v>
      </c>
      <c r="J84" s="24"/>
    </row>
    <row r="85" s="1" customFormat="1" ht="17" customHeight="1" spans="1:10">
      <c r="A85" s="25"/>
      <c r="B85" s="22"/>
      <c r="C85" s="21">
        <v>82</v>
      </c>
      <c r="D85" s="21" t="s">
        <v>122</v>
      </c>
      <c r="E85" s="21" t="s">
        <v>17</v>
      </c>
      <c r="F85" s="21" t="s">
        <v>18</v>
      </c>
      <c r="G85" s="39"/>
      <c r="H85" s="23">
        <v>1550</v>
      </c>
      <c r="I85" s="26"/>
      <c r="J85" s="26"/>
    </row>
    <row r="86" s="1" customFormat="1" ht="17" customHeight="1" spans="1:10">
      <c r="A86" s="25"/>
      <c r="B86" s="22"/>
      <c r="C86" s="21">
        <v>83</v>
      </c>
      <c r="D86" s="27" t="s">
        <v>123</v>
      </c>
      <c r="E86" s="21" t="s">
        <v>17</v>
      </c>
      <c r="F86" s="21" t="s">
        <v>18</v>
      </c>
      <c r="G86" s="39"/>
      <c r="H86" s="23">
        <v>1550</v>
      </c>
      <c r="I86" s="26"/>
      <c r="J86" s="26"/>
    </row>
    <row r="87" s="1" customFormat="1" ht="17" customHeight="1" spans="1:10">
      <c r="A87" s="21">
        <f>MAX($A$3:A86)+1</f>
        <v>21</v>
      </c>
      <c r="B87" s="22" t="s">
        <v>124</v>
      </c>
      <c r="C87" s="21">
        <v>84</v>
      </c>
      <c r="D87" s="27" t="s">
        <v>125</v>
      </c>
      <c r="E87" s="27" t="s">
        <v>13</v>
      </c>
      <c r="F87" s="21" t="s">
        <v>14</v>
      </c>
      <c r="G87" s="21">
        <v>1</v>
      </c>
      <c r="H87" s="23">
        <v>1550</v>
      </c>
      <c r="I87" s="37">
        <v>1550</v>
      </c>
      <c r="J87" s="37"/>
    </row>
    <row r="88" s="1" customFormat="1" ht="17" customHeight="1" spans="1:10">
      <c r="A88" s="21">
        <f>MAX($A$3:A87)+1</f>
        <v>22</v>
      </c>
      <c r="B88" s="21" t="s">
        <v>126</v>
      </c>
      <c r="C88" s="21">
        <v>85</v>
      </c>
      <c r="D88" s="22" t="s">
        <v>127</v>
      </c>
      <c r="E88" s="27" t="s">
        <v>13</v>
      </c>
      <c r="F88" s="21" t="s">
        <v>14</v>
      </c>
      <c r="G88" s="21">
        <v>1</v>
      </c>
      <c r="H88" s="23">
        <v>1550</v>
      </c>
      <c r="I88" s="37">
        <v>1550</v>
      </c>
      <c r="J88" s="37"/>
    </row>
    <row r="89" s="1" customFormat="1" ht="17" customHeight="1" spans="1:10">
      <c r="A89" s="20">
        <f>MAX($A$3:A88)+1</f>
        <v>23</v>
      </c>
      <c r="B89" s="20" t="s">
        <v>128</v>
      </c>
      <c r="C89" s="21">
        <v>86</v>
      </c>
      <c r="D89" s="22" t="s">
        <v>129</v>
      </c>
      <c r="E89" s="22" t="s">
        <v>17</v>
      </c>
      <c r="F89" s="21" t="s">
        <v>130</v>
      </c>
      <c r="G89" s="21">
        <v>1</v>
      </c>
      <c r="H89" s="23">
        <v>1550</v>
      </c>
      <c r="I89" s="24">
        <v>1550</v>
      </c>
      <c r="J89" s="24"/>
    </row>
    <row r="90" s="1" customFormat="1" ht="17" customHeight="1" spans="1:10">
      <c r="A90" s="21">
        <f>MAX($A$3:A89)+1</f>
        <v>24</v>
      </c>
      <c r="B90" s="21" t="s">
        <v>131</v>
      </c>
      <c r="C90" s="21">
        <v>87</v>
      </c>
      <c r="D90" s="29" t="s">
        <v>132</v>
      </c>
      <c r="E90" s="29" t="s">
        <v>13</v>
      </c>
      <c r="F90" s="29" t="s">
        <v>14</v>
      </c>
      <c r="G90" s="21">
        <v>1</v>
      </c>
      <c r="H90" s="23">
        <v>1550</v>
      </c>
      <c r="I90" s="37">
        <v>1550</v>
      </c>
      <c r="J90" s="37"/>
    </row>
    <row r="91" s="1" customFormat="1" ht="17" customHeight="1" spans="1:10">
      <c r="A91" s="20">
        <f>MAX($A$3:A90)+1</f>
        <v>25</v>
      </c>
      <c r="B91" s="21" t="s">
        <v>133</v>
      </c>
      <c r="C91" s="21">
        <v>88</v>
      </c>
      <c r="D91" s="35" t="s">
        <v>134</v>
      </c>
      <c r="E91" s="35" t="s">
        <v>17</v>
      </c>
      <c r="F91" s="21" t="s">
        <v>74</v>
      </c>
      <c r="G91" s="20">
        <v>2</v>
      </c>
      <c r="H91" s="23">
        <v>1550</v>
      </c>
      <c r="I91" s="24">
        <v>3100</v>
      </c>
      <c r="J91" s="24"/>
    </row>
    <row r="92" s="1" customFormat="1" ht="17" customHeight="1" spans="1:10">
      <c r="A92" s="30"/>
      <c r="B92" s="22"/>
      <c r="C92" s="21">
        <v>89</v>
      </c>
      <c r="D92" s="27" t="s">
        <v>135</v>
      </c>
      <c r="E92" s="27" t="s">
        <v>13</v>
      </c>
      <c r="F92" s="21" t="s">
        <v>14</v>
      </c>
      <c r="G92" s="25"/>
      <c r="H92" s="23">
        <v>1550</v>
      </c>
      <c r="I92" s="33"/>
      <c r="J92" s="33"/>
    </row>
    <row r="93" s="1" customFormat="1" ht="17" customHeight="1" spans="1:10">
      <c r="A93" s="21">
        <f>MAX($A$3:A92)+1</f>
        <v>26</v>
      </c>
      <c r="B93" s="21" t="s">
        <v>136</v>
      </c>
      <c r="C93" s="21">
        <v>90</v>
      </c>
      <c r="D93" s="66" t="s">
        <v>137</v>
      </c>
      <c r="E93" s="27" t="s">
        <v>13</v>
      </c>
      <c r="F93" s="21" t="s">
        <v>14</v>
      </c>
      <c r="G93" s="21">
        <v>1</v>
      </c>
      <c r="H93" s="23">
        <v>1550</v>
      </c>
      <c r="I93" s="37">
        <v>1550</v>
      </c>
      <c r="J93" s="37"/>
    </row>
    <row r="94" s="1" customFormat="1" ht="17" customHeight="1" spans="1:10">
      <c r="A94" s="20">
        <f>MAX($A$3:A93)+1</f>
        <v>27</v>
      </c>
      <c r="B94" s="48" t="s">
        <v>138</v>
      </c>
      <c r="C94" s="21">
        <v>91</v>
      </c>
      <c r="D94" s="49" t="s">
        <v>139</v>
      </c>
      <c r="E94" s="21" t="s">
        <v>17</v>
      </c>
      <c r="F94" s="21" t="s">
        <v>18</v>
      </c>
      <c r="G94" s="50">
        <v>3</v>
      </c>
      <c r="H94" s="23">
        <v>1550</v>
      </c>
      <c r="I94" s="51">
        <f>SUM(G94*H94)</f>
        <v>4650</v>
      </c>
      <c r="J94" s="52" t="s">
        <v>140</v>
      </c>
    </row>
    <row r="95" s="1" customFormat="1" ht="17" customHeight="1" spans="1:10">
      <c r="A95" s="20"/>
      <c r="B95" s="50"/>
      <c r="C95" s="21">
        <v>92</v>
      </c>
      <c r="D95" s="53" t="s">
        <v>141</v>
      </c>
      <c r="E95" s="22" t="s">
        <v>17</v>
      </c>
      <c r="F95" s="21" t="s">
        <v>18</v>
      </c>
      <c r="G95" s="50"/>
      <c r="H95" s="23">
        <v>1550</v>
      </c>
      <c r="I95" s="51"/>
      <c r="J95" s="51"/>
    </row>
    <row r="96" s="1" customFormat="1" ht="17" customHeight="1" spans="1:10">
      <c r="A96" s="20">
        <f>MAX($A$3:A94)+1</f>
        <v>28</v>
      </c>
      <c r="B96" s="20" t="s">
        <v>142</v>
      </c>
      <c r="C96" s="21">
        <v>93</v>
      </c>
      <c r="D96" s="22" t="s">
        <v>143</v>
      </c>
      <c r="E96" s="22" t="s">
        <v>17</v>
      </c>
      <c r="F96" s="21" t="s">
        <v>18</v>
      </c>
      <c r="G96" s="20">
        <v>2</v>
      </c>
      <c r="H96" s="23">
        <v>1550</v>
      </c>
      <c r="I96" s="24">
        <v>3100</v>
      </c>
      <c r="J96" s="24"/>
    </row>
    <row r="97" s="1" customFormat="1" ht="17" customHeight="1" spans="1:10">
      <c r="A97" s="25"/>
      <c r="B97" s="25"/>
      <c r="C97" s="21">
        <v>94</v>
      </c>
      <c r="D97" s="21" t="s">
        <v>144</v>
      </c>
      <c r="E97" s="21" t="s">
        <v>13</v>
      </c>
      <c r="F97" s="21" t="s">
        <v>14</v>
      </c>
      <c r="G97" s="25"/>
      <c r="H97" s="23">
        <v>1550</v>
      </c>
      <c r="I97" s="33"/>
      <c r="J97" s="33"/>
    </row>
    <row r="98" s="1" customFormat="1" ht="17" customHeight="1" spans="1:10">
      <c r="A98" s="20">
        <f>MAX($A$3:A97)+1</f>
        <v>29</v>
      </c>
      <c r="B98" s="20" t="s">
        <v>145</v>
      </c>
      <c r="C98" s="21">
        <v>95</v>
      </c>
      <c r="D98" s="22" t="s">
        <v>146</v>
      </c>
      <c r="E98" s="22" t="s">
        <v>17</v>
      </c>
      <c r="F98" s="21" t="s">
        <v>18</v>
      </c>
      <c r="G98" s="21">
        <v>2</v>
      </c>
      <c r="H98" s="23">
        <v>1550</v>
      </c>
      <c r="I98" s="24">
        <v>3100</v>
      </c>
      <c r="J98" s="24"/>
    </row>
    <row r="99" s="1" customFormat="1" ht="17" customHeight="1" spans="1:10">
      <c r="A99" s="25"/>
      <c r="B99" s="30"/>
      <c r="C99" s="21">
        <v>96</v>
      </c>
      <c r="D99" s="41" t="s">
        <v>147</v>
      </c>
      <c r="E99" s="21" t="s">
        <v>13</v>
      </c>
      <c r="F99" s="21" t="s">
        <v>74</v>
      </c>
      <c r="G99" s="21"/>
      <c r="H99" s="23">
        <v>1550</v>
      </c>
      <c r="I99" s="33"/>
      <c r="J99" s="33"/>
    </row>
    <row r="100" s="1" customFormat="1" ht="17" customHeight="1" spans="1:10">
      <c r="A100" s="20">
        <f>MAX($A$3:A99)+1</f>
        <v>30</v>
      </c>
      <c r="B100" s="20" t="s">
        <v>148</v>
      </c>
      <c r="C100" s="21">
        <v>97</v>
      </c>
      <c r="D100" s="21" t="s">
        <v>149</v>
      </c>
      <c r="E100" s="21" t="s">
        <v>13</v>
      </c>
      <c r="F100" s="21" t="s">
        <v>150</v>
      </c>
      <c r="G100" s="25">
        <v>1</v>
      </c>
      <c r="H100" s="23">
        <v>1550</v>
      </c>
      <c r="I100" s="37">
        <v>1550</v>
      </c>
      <c r="J100" s="37"/>
    </row>
    <row r="101" s="1" customFormat="1" ht="17" customHeight="1" spans="1:10">
      <c r="A101" s="32">
        <f>MAX($A$3:A100)+1</f>
        <v>31</v>
      </c>
      <c r="B101" s="54" t="s">
        <v>151</v>
      </c>
      <c r="C101" s="21">
        <v>98</v>
      </c>
      <c r="D101" s="29" t="s">
        <v>152</v>
      </c>
      <c r="E101" s="29" t="s">
        <v>13</v>
      </c>
      <c r="F101" s="29" t="s">
        <v>14</v>
      </c>
      <c r="G101" s="32">
        <v>1</v>
      </c>
      <c r="H101" s="23">
        <v>1550</v>
      </c>
      <c r="I101" s="37">
        <v>1550</v>
      </c>
      <c r="J101" s="37"/>
    </row>
    <row r="102" s="1" customFormat="1" ht="17" customHeight="1" spans="1:10">
      <c r="A102" s="21">
        <f>MAX($A$3:A101)+1</f>
        <v>32</v>
      </c>
      <c r="B102" s="22" t="s">
        <v>153</v>
      </c>
      <c r="C102" s="21">
        <v>99</v>
      </c>
      <c r="D102" s="21" t="s">
        <v>154</v>
      </c>
      <c r="E102" s="21" t="s">
        <v>13</v>
      </c>
      <c r="F102" s="21" t="s">
        <v>14</v>
      </c>
      <c r="G102" s="21">
        <v>1</v>
      </c>
      <c r="H102" s="23">
        <v>1550</v>
      </c>
      <c r="I102" s="37">
        <v>1550</v>
      </c>
      <c r="J102" s="37"/>
    </row>
    <row r="103" s="1" customFormat="1" ht="17" customHeight="1" spans="1:10">
      <c r="A103" s="21">
        <f>MAX($A$3:A102)+1</f>
        <v>33</v>
      </c>
      <c r="B103" s="35" t="s">
        <v>155</v>
      </c>
      <c r="C103" s="21">
        <v>100</v>
      </c>
      <c r="D103" s="43" t="s">
        <v>156</v>
      </c>
      <c r="E103" s="29" t="s">
        <v>13</v>
      </c>
      <c r="F103" s="29" t="s">
        <v>14</v>
      </c>
      <c r="G103" s="21">
        <v>1</v>
      </c>
      <c r="H103" s="23">
        <v>1550</v>
      </c>
      <c r="I103" s="37">
        <v>1550</v>
      </c>
      <c r="J103" s="37"/>
    </row>
    <row r="104" s="1" customFormat="1" ht="17" customHeight="1" spans="1:10">
      <c r="A104" s="20">
        <f>MAX($A$3:A103)+1</f>
        <v>34</v>
      </c>
      <c r="B104" s="20" t="s">
        <v>157</v>
      </c>
      <c r="C104" s="21">
        <v>101</v>
      </c>
      <c r="D104" s="55" t="s">
        <v>158</v>
      </c>
      <c r="E104" s="55" t="s">
        <v>17</v>
      </c>
      <c r="F104" s="41" t="s">
        <v>159</v>
      </c>
      <c r="G104" s="21">
        <v>9</v>
      </c>
      <c r="H104" s="23">
        <v>1550</v>
      </c>
      <c r="I104" s="24">
        <v>13950</v>
      </c>
      <c r="J104" s="24"/>
    </row>
    <row r="105" s="1" customFormat="1" ht="17" customHeight="1" spans="1:10">
      <c r="A105" s="25"/>
      <c r="B105" s="25"/>
      <c r="C105" s="21">
        <v>102</v>
      </c>
      <c r="D105" s="38" t="s">
        <v>160</v>
      </c>
      <c r="E105" s="38" t="s">
        <v>17</v>
      </c>
      <c r="F105" s="38" t="s">
        <v>159</v>
      </c>
      <c r="G105" s="21"/>
      <c r="H105" s="23">
        <v>1550</v>
      </c>
      <c r="I105" s="26"/>
      <c r="J105" s="26"/>
    </row>
    <row r="106" s="1" customFormat="1" ht="17" customHeight="1" spans="1:10">
      <c r="A106" s="25"/>
      <c r="B106" s="25"/>
      <c r="C106" s="21">
        <v>103</v>
      </c>
      <c r="D106" s="55" t="s">
        <v>161</v>
      </c>
      <c r="E106" s="55" t="s">
        <v>17</v>
      </c>
      <c r="F106" s="41" t="s">
        <v>159</v>
      </c>
      <c r="G106" s="21"/>
      <c r="H106" s="23">
        <v>1550</v>
      </c>
      <c r="I106" s="26"/>
      <c r="J106" s="26"/>
    </row>
    <row r="107" s="1" customFormat="1" ht="17" customHeight="1" spans="1:10">
      <c r="A107" s="25"/>
      <c r="B107" s="25"/>
      <c r="C107" s="21">
        <v>104</v>
      </c>
      <c r="D107" s="55" t="s">
        <v>162</v>
      </c>
      <c r="E107" s="55" t="s">
        <v>13</v>
      </c>
      <c r="F107" s="41" t="s">
        <v>163</v>
      </c>
      <c r="G107" s="21"/>
      <c r="H107" s="23">
        <v>1550</v>
      </c>
      <c r="I107" s="26"/>
      <c r="J107" s="26"/>
    </row>
    <row r="108" s="1" customFormat="1" ht="17" customHeight="1" spans="1:10">
      <c r="A108" s="25"/>
      <c r="B108" s="25"/>
      <c r="C108" s="21">
        <v>105</v>
      </c>
      <c r="D108" s="39" t="s">
        <v>164</v>
      </c>
      <c r="E108" s="39" t="s">
        <v>17</v>
      </c>
      <c r="F108" s="41" t="s">
        <v>159</v>
      </c>
      <c r="G108" s="21"/>
      <c r="H108" s="23">
        <v>1550</v>
      </c>
      <c r="I108" s="26"/>
      <c r="J108" s="26"/>
    </row>
    <row r="109" s="1" customFormat="1" ht="17" customHeight="1" spans="1:10">
      <c r="A109" s="25"/>
      <c r="B109" s="25"/>
      <c r="C109" s="21">
        <v>106</v>
      </c>
      <c r="D109" s="39" t="s">
        <v>165</v>
      </c>
      <c r="E109" s="39" t="s">
        <v>13</v>
      </c>
      <c r="F109" s="40" t="s">
        <v>14</v>
      </c>
      <c r="G109" s="21"/>
      <c r="H109" s="23">
        <v>1550</v>
      </c>
      <c r="I109" s="26"/>
      <c r="J109" s="26"/>
    </row>
    <row r="110" s="1" customFormat="1" ht="17" customHeight="1" spans="1:10">
      <c r="A110" s="25"/>
      <c r="B110" s="25"/>
      <c r="C110" s="21">
        <v>107</v>
      </c>
      <c r="D110" s="38" t="s">
        <v>166</v>
      </c>
      <c r="E110" s="38" t="s">
        <v>17</v>
      </c>
      <c r="F110" s="38" t="s">
        <v>159</v>
      </c>
      <c r="G110" s="21"/>
      <c r="H110" s="23">
        <v>1550</v>
      </c>
      <c r="I110" s="26"/>
      <c r="J110" s="26"/>
    </row>
    <row r="111" s="1" customFormat="1" ht="17" customHeight="1" spans="1:10">
      <c r="A111" s="25"/>
      <c r="B111" s="25"/>
      <c r="C111" s="21">
        <v>108</v>
      </c>
      <c r="D111" s="29" t="s">
        <v>167</v>
      </c>
      <c r="E111" s="29" t="s">
        <v>17</v>
      </c>
      <c r="F111" s="38" t="s">
        <v>163</v>
      </c>
      <c r="G111" s="21"/>
      <c r="H111" s="23">
        <v>1550</v>
      </c>
      <c r="I111" s="26"/>
      <c r="J111" s="26"/>
    </row>
    <row r="112" s="1" customFormat="1" ht="17" customHeight="1" spans="1:10">
      <c r="A112" s="25"/>
      <c r="B112" s="25"/>
      <c r="C112" s="21">
        <v>109</v>
      </c>
      <c r="D112" s="29" t="s">
        <v>168</v>
      </c>
      <c r="E112" s="29" t="s">
        <v>13</v>
      </c>
      <c r="F112" s="29" t="s">
        <v>14</v>
      </c>
      <c r="G112" s="21"/>
      <c r="H112" s="23">
        <v>1550</v>
      </c>
      <c r="I112" s="26"/>
      <c r="J112" s="26"/>
    </row>
    <row r="113" s="1" customFormat="1" ht="17" customHeight="1" spans="1:10">
      <c r="A113" s="21">
        <f>MAX($A$3:A112)+1</f>
        <v>35</v>
      </c>
      <c r="B113" s="35" t="s">
        <v>169</v>
      </c>
      <c r="C113" s="21">
        <v>110</v>
      </c>
      <c r="D113" s="29" t="s">
        <v>170</v>
      </c>
      <c r="E113" s="29" t="s">
        <v>13</v>
      </c>
      <c r="F113" s="29" t="s">
        <v>14</v>
      </c>
      <c r="G113" s="21">
        <v>1</v>
      </c>
      <c r="H113" s="23">
        <v>1550</v>
      </c>
      <c r="I113" s="37">
        <v>1550</v>
      </c>
      <c r="J113" s="37"/>
    </row>
    <row r="114" s="1" customFormat="1" ht="17" customHeight="1" spans="1:10">
      <c r="A114" s="20">
        <f>MAX($A$3:A113)+1</f>
        <v>36</v>
      </c>
      <c r="B114" s="21" t="s">
        <v>171</v>
      </c>
      <c r="C114" s="21">
        <v>111</v>
      </c>
      <c r="D114" s="21" t="s">
        <v>172</v>
      </c>
      <c r="E114" s="21" t="s">
        <v>17</v>
      </c>
      <c r="F114" s="21" t="s">
        <v>18</v>
      </c>
      <c r="G114" s="21">
        <v>8</v>
      </c>
      <c r="H114" s="23">
        <v>1550</v>
      </c>
      <c r="I114" s="24">
        <f>SUM(H114*G114)</f>
        <v>12400</v>
      </c>
      <c r="J114" s="24" t="s">
        <v>173</v>
      </c>
    </row>
    <row r="115" s="1" customFormat="1" ht="17" customHeight="1" spans="1:10">
      <c r="A115" s="25"/>
      <c r="B115" s="21"/>
      <c r="C115" s="21">
        <v>112</v>
      </c>
      <c r="D115" s="21" t="s">
        <v>174</v>
      </c>
      <c r="E115" s="21" t="s">
        <v>17</v>
      </c>
      <c r="F115" s="21" t="s">
        <v>18</v>
      </c>
      <c r="G115" s="21"/>
      <c r="H115" s="23">
        <v>1550</v>
      </c>
      <c r="I115" s="26"/>
      <c r="J115" s="26"/>
    </row>
    <row r="116" s="1" customFormat="1" ht="17" customHeight="1" spans="1:10">
      <c r="A116" s="25"/>
      <c r="B116" s="21"/>
      <c r="C116" s="21">
        <v>113</v>
      </c>
      <c r="D116" s="40" t="s">
        <v>175</v>
      </c>
      <c r="E116" s="22" t="s">
        <v>13</v>
      </c>
      <c r="F116" s="21" t="s">
        <v>14</v>
      </c>
      <c r="G116" s="21"/>
      <c r="H116" s="23">
        <v>1550</v>
      </c>
      <c r="I116" s="26"/>
      <c r="J116" s="26"/>
    </row>
    <row r="117" s="1" customFormat="1" ht="17" customHeight="1" spans="1:10">
      <c r="A117" s="25"/>
      <c r="B117" s="21"/>
      <c r="C117" s="21">
        <v>114</v>
      </c>
      <c r="D117" s="41" t="s">
        <v>176</v>
      </c>
      <c r="E117" s="41" t="s">
        <v>17</v>
      </c>
      <c r="F117" s="21" t="s">
        <v>18</v>
      </c>
      <c r="G117" s="21"/>
      <c r="H117" s="23">
        <v>1550</v>
      </c>
      <c r="I117" s="26"/>
      <c r="J117" s="26"/>
    </row>
    <row r="118" s="1" customFormat="1" ht="17" customHeight="1" spans="1:10">
      <c r="A118" s="21">
        <f>MAX($A$3:A117)+1</f>
        <v>37</v>
      </c>
      <c r="B118" s="21" t="s">
        <v>177</v>
      </c>
      <c r="C118" s="21">
        <v>115</v>
      </c>
      <c r="D118" s="29" t="s">
        <v>178</v>
      </c>
      <c r="E118" s="29" t="s">
        <v>13</v>
      </c>
      <c r="F118" s="29" t="s">
        <v>14</v>
      </c>
      <c r="G118" s="56">
        <v>1</v>
      </c>
      <c r="H118" s="23">
        <v>1550</v>
      </c>
      <c r="I118" s="37">
        <v>1550</v>
      </c>
      <c r="J118" s="37"/>
    </row>
    <row r="119" s="1" customFormat="1" spans="1:10">
      <c r="A119" s="20">
        <f>MAX($A$3:A118)+1</f>
        <v>38</v>
      </c>
      <c r="B119" s="21" t="s">
        <v>179</v>
      </c>
      <c r="C119" s="21">
        <v>116</v>
      </c>
      <c r="D119" s="38" t="s">
        <v>180</v>
      </c>
      <c r="E119" s="38" t="s">
        <v>13</v>
      </c>
      <c r="F119" s="29" t="s">
        <v>14</v>
      </c>
      <c r="G119" s="21">
        <v>2</v>
      </c>
      <c r="H119" s="23">
        <v>1550</v>
      </c>
      <c r="I119" s="37">
        <v>3100</v>
      </c>
      <c r="J119" s="37"/>
    </row>
    <row r="120" s="1" customFormat="1" spans="1:10">
      <c r="A120" s="30"/>
      <c r="B120" s="21"/>
      <c r="C120" s="21">
        <v>117</v>
      </c>
      <c r="D120" s="38" t="s">
        <v>181</v>
      </c>
      <c r="E120" s="38" t="s">
        <v>13</v>
      </c>
      <c r="F120" s="29" t="s">
        <v>14</v>
      </c>
      <c r="G120" s="21"/>
      <c r="H120" s="23">
        <v>1550</v>
      </c>
      <c r="I120" s="37"/>
      <c r="J120" s="37"/>
    </row>
    <row r="121" s="1" customFormat="1" spans="1:10">
      <c r="A121" s="21">
        <f>MAX($A$3:A120)+1</f>
        <v>39</v>
      </c>
      <c r="B121" s="21" t="s">
        <v>182</v>
      </c>
      <c r="C121" s="21">
        <v>118</v>
      </c>
      <c r="D121" s="27" t="s">
        <v>183</v>
      </c>
      <c r="E121" s="27" t="s">
        <v>13</v>
      </c>
      <c r="F121" s="21" t="s">
        <v>14</v>
      </c>
      <c r="G121" s="21">
        <v>1</v>
      </c>
      <c r="H121" s="23">
        <v>1550</v>
      </c>
      <c r="I121" s="37">
        <v>1550</v>
      </c>
      <c r="J121" s="37"/>
    </row>
    <row r="122" s="1" customFormat="1" spans="1:10">
      <c r="A122" s="20">
        <f>MAX($A$3:A121)+1</f>
        <v>40</v>
      </c>
      <c r="B122" s="21" t="s">
        <v>184</v>
      </c>
      <c r="C122" s="21">
        <v>119</v>
      </c>
      <c r="D122" s="27" t="s">
        <v>185</v>
      </c>
      <c r="E122" s="27" t="s">
        <v>13</v>
      </c>
      <c r="F122" s="21" t="s">
        <v>14</v>
      </c>
      <c r="G122" s="21">
        <v>2</v>
      </c>
      <c r="H122" s="23">
        <v>1550</v>
      </c>
      <c r="I122" s="37">
        <v>3100</v>
      </c>
      <c r="J122" s="37"/>
    </row>
    <row r="123" spans="1:10">
      <c r="A123" s="30"/>
      <c r="B123" s="21"/>
      <c r="C123" s="21">
        <v>120</v>
      </c>
      <c r="D123" s="27" t="s">
        <v>186</v>
      </c>
      <c r="E123" s="27" t="s">
        <v>13</v>
      </c>
      <c r="F123" s="21" t="s">
        <v>14</v>
      </c>
      <c r="G123" s="21"/>
      <c r="H123" s="23">
        <v>1550</v>
      </c>
      <c r="I123" s="37"/>
      <c r="J123" s="37"/>
    </row>
    <row r="124" spans="1:10">
      <c r="A124" s="20">
        <f>MAX($A$3:A123)+1</f>
        <v>41</v>
      </c>
      <c r="B124" s="21" t="s">
        <v>187</v>
      </c>
      <c r="C124" s="21">
        <v>121</v>
      </c>
      <c r="D124" s="27" t="s">
        <v>188</v>
      </c>
      <c r="E124" s="27" t="s">
        <v>17</v>
      </c>
      <c r="F124" s="21" t="s">
        <v>18</v>
      </c>
      <c r="G124" s="21">
        <v>2</v>
      </c>
      <c r="H124" s="23">
        <v>1550</v>
      </c>
      <c r="I124" s="37">
        <v>3100</v>
      </c>
      <c r="J124" s="37"/>
    </row>
    <row r="125" spans="1:10">
      <c r="A125" s="30"/>
      <c r="B125" s="21"/>
      <c r="C125" s="21">
        <v>122</v>
      </c>
      <c r="D125" s="27" t="s">
        <v>189</v>
      </c>
      <c r="E125" s="27" t="s">
        <v>13</v>
      </c>
      <c r="F125" s="21" t="s">
        <v>14</v>
      </c>
      <c r="G125" s="21"/>
      <c r="H125" s="23">
        <v>1550</v>
      </c>
      <c r="I125" s="37"/>
      <c r="J125" s="37"/>
    </row>
    <row r="126" spans="1:10">
      <c r="A126" s="21">
        <f>MAX($A$3:A125)+1</f>
        <v>42</v>
      </c>
      <c r="B126" s="21" t="s">
        <v>190</v>
      </c>
      <c r="C126" s="21">
        <v>123</v>
      </c>
      <c r="D126" s="27" t="s">
        <v>191</v>
      </c>
      <c r="E126" s="27" t="s">
        <v>13</v>
      </c>
      <c r="F126" s="21" t="s">
        <v>14</v>
      </c>
      <c r="G126" s="21">
        <v>1</v>
      </c>
      <c r="H126" s="23">
        <v>1550</v>
      </c>
      <c r="I126" s="37">
        <f>SUM(G126*H126)</f>
        <v>1550</v>
      </c>
      <c r="J126" s="37"/>
    </row>
    <row r="127" spans="1:10">
      <c r="A127" s="20">
        <f>MAX($A$3:A126)+1</f>
        <v>43</v>
      </c>
      <c r="B127" s="57" t="s">
        <v>192</v>
      </c>
      <c r="C127" s="21">
        <v>124</v>
      </c>
      <c r="D127" s="35" t="s">
        <v>193</v>
      </c>
      <c r="E127" s="27" t="s">
        <v>13</v>
      </c>
      <c r="F127" s="21" t="s">
        <v>14</v>
      </c>
      <c r="G127" s="21">
        <v>5</v>
      </c>
      <c r="H127" s="23">
        <v>1550</v>
      </c>
      <c r="I127" s="37">
        <v>7750</v>
      </c>
      <c r="J127" s="37"/>
    </row>
    <row r="128" spans="1:10">
      <c r="A128" s="25"/>
      <c r="B128" s="59"/>
      <c r="C128" s="21">
        <v>125</v>
      </c>
      <c r="D128" s="35" t="s">
        <v>194</v>
      </c>
      <c r="E128" s="27" t="s">
        <v>13</v>
      </c>
      <c r="F128" s="21" t="s">
        <v>14</v>
      </c>
      <c r="G128" s="21"/>
      <c r="H128" s="23">
        <v>1550</v>
      </c>
      <c r="I128" s="37"/>
      <c r="J128" s="37"/>
    </row>
    <row r="129" spans="1:10">
      <c r="A129" s="25"/>
      <c r="B129" s="59"/>
      <c r="C129" s="21">
        <v>126</v>
      </c>
      <c r="D129" s="35" t="s">
        <v>195</v>
      </c>
      <c r="E129" s="35" t="s">
        <v>17</v>
      </c>
      <c r="F129" s="21" t="s">
        <v>18</v>
      </c>
      <c r="G129" s="21"/>
      <c r="H129" s="23">
        <v>1550</v>
      </c>
      <c r="I129" s="37"/>
      <c r="J129" s="37"/>
    </row>
    <row r="130" spans="1:10">
      <c r="A130" s="25"/>
      <c r="B130" s="59"/>
      <c r="C130" s="21">
        <v>127</v>
      </c>
      <c r="D130" s="29" t="s">
        <v>196</v>
      </c>
      <c r="E130" s="29" t="s">
        <v>17</v>
      </c>
      <c r="F130" s="29" t="s">
        <v>18</v>
      </c>
      <c r="G130" s="21"/>
      <c r="H130" s="23">
        <v>1550</v>
      </c>
      <c r="I130" s="37"/>
      <c r="J130" s="37"/>
    </row>
    <row r="131" spans="1:10">
      <c r="A131" s="30"/>
      <c r="B131" s="60"/>
      <c r="C131" s="21">
        <v>128</v>
      </c>
      <c r="D131" s="29" t="s">
        <v>197</v>
      </c>
      <c r="E131" s="29" t="s">
        <v>17</v>
      </c>
      <c r="F131" s="29" t="s">
        <v>18</v>
      </c>
      <c r="G131" s="21"/>
      <c r="H131" s="23">
        <v>1550</v>
      </c>
      <c r="I131" s="37"/>
      <c r="J131" s="37"/>
    </row>
    <row r="132" spans="1:10">
      <c r="A132" s="61">
        <f>MAX($A$3:A131)+1</f>
        <v>44</v>
      </c>
      <c r="B132" s="60" t="s">
        <v>198</v>
      </c>
      <c r="C132" s="21">
        <v>129</v>
      </c>
      <c r="D132" s="39" t="s">
        <v>199</v>
      </c>
      <c r="E132" s="35" t="s">
        <v>13</v>
      </c>
      <c r="F132" s="21" t="s">
        <v>14</v>
      </c>
      <c r="G132" s="21">
        <v>1</v>
      </c>
      <c r="H132" s="23">
        <v>1550</v>
      </c>
      <c r="I132" s="37">
        <v>1550</v>
      </c>
      <c r="J132" s="37"/>
    </row>
    <row r="133" spans="1:10">
      <c r="A133" s="61">
        <f>MAX($A$3:A132)+1</f>
        <v>45</v>
      </c>
      <c r="B133" s="22" t="s">
        <v>200</v>
      </c>
      <c r="C133" s="21">
        <v>130</v>
      </c>
      <c r="D133" s="29" t="s">
        <v>201</v>
      </c>
      <c r="E133" s="29" t="s">
        <v>13</v>
      </c>
      <c r="F133" s="29" t="s">
        <v>28</v>
      </c>
      <c r="G133" s="21">
        <v>1</v>
      </c>
      <c r="H133" s="23">
        <v>1550</v>
      </c>
      <c r="I133" s="37">
        <v>1550</v>
      </c>
      <c r="J133" s="37"/>
    </row>
    <row r="134" spans="1:10">
      <c r="A134" s="61">
        <f>MAX($A$3:A133)+1</f>
        <v>46</v>
      </c>
      <c r="B134" s="29" t="s">
        <v>202</v>
      </c>
      <c r="C134" s="21">
        <v>131</v>
      </c>
      <c r="D134" s="29" t="s">
        <v>203</v>
      </c>
      <c r="E134" s="29" t="s">
        <v>13</v>
      </c>
      <c r="F134" s="29" t="s">
        <v>204</v>
      </c>
      <c r="G134" s="21">
        <v>1</v>
      </c>
      <c r="H134" s="23">
        <v>1550</v>
      </c>
      <c r="I134" s="37">
        <v>1550</v>
      </c>
      <c r="J134" s="37"/>
    </row>
    <row r="135" ht="19" customHeight="1" spans="1:10">
      <c r="A135" s="31"/>
      <c r="B135" s="16" t="s">
        <v>205</v>
      </c>
      <c r="C135" s="62"/>
      <c r="D135" s="62"/>
      <c r="E135" s="62"/>
      <c r="F135" s="19"/>
      <c r="G135" s="63">
        <f>SUM(G4:G134)</f>
        <v>136</v>
      </c>
      <c r="H135" s="64">
        <f>SUM(H4:H134)</f>
        <v>205930</v>
      </c>
      <c r="I135" s="64">
        <f>SUM(I4:I134)</f>
        <v>213680</v>
      </c>
      <c r="J135" s="65"/>
    </row>
  </sheetData>
  <autoFilter xmlns:etc="http://www.wps.cn/officeDocument/2017/etCustomData" ref="A3:XEP136" etc:filterBottomFollowUsedRange="0">
    <extLst/>
  </autoFilter>
  <mergeCells count="125">
    <mergeCell ref="A1:J1"/>
    <mergeCell ref="A4:A20"/>
    <mergeCell ref="A23:A25"/>
    <mergeCell ref="A26:A31"/>
    <mergeCell ref="A32:A35"/>
    <mergeCell ref="A37:A40"/>
    <mergeCell ref="A41:A42"/>
    <mergeCell ref="A43:A46"/>
    <mergeCell ref="A47:A54"/>
    <mergeCell ref="A55:A60"/>
    <mergeCell ref="A63:A65"/>
    <mergeCell ref="A66:A68"/>
    <mergeCell ref="A69:A70"/>
    <mergeCell ref="A71:A80"/>
    <mergeCell ref="A81:A83"/>
    <mergeCell ref="A84:A86"/>
    <mergeCell ref="A91:A92"/>
    <mergeCell ref="A96:A97"/>
    <mergeCell ref="A98:A99"/>
    <mergeCell ref="A104:A112"/>
    <mergeCell ref="A114:A117"/>
    <mergeCell ref="A119:A120"/>
    <mergeCell ref="A122:A123"/>
    <mergeCell ref="A124:A125"/>
    <mergeCell ref="A127:A131"/>
    <mergeCell ref="B4:B20"/>
    <mergeCell ref="B23:B25"/>
    <mergeCell ref="B26:B31"/>
    <mergeCell ref="B32:B35"/>
    <mergeCell ref="B37:B40"/>
    <mergeCell ref="B41:B42"/>
    <mergeCell ref="B43:B46"/>
    <mergeCell ref="B47:B54"/>
    <mergeCell ref="B55:B60"/>
    <mergeCell ref="B63:B65"/>
    <mergeCell ref="B66:B68"/>
    <mergeCell ref="B69:B70"/>
    <mergeCell ref="B71:B80"/>
    <mergeCell ref="B81:B83"/>
    <mergeCell ref="B84:B86"/>
    <mergeCell ref="B91:B92"/>
    <mergeCell ref="B94:B95"/>
    <mergeCell ref="B96:B97"/>
    <mergeCell ref="B98:B99"/>
    <mergeCell ref="B104:B112"/>
    <mergeCell ref="B114:B117"/>
    <mergeCell ref="B119:B120"/>
    <mergeCell ref="B122:B123"/>
    <mergeCell ref="B124:B125"/>
    <mergeCell ref="B127:B131"/>
    <mergeCell ref="G4:G20"/>
    <mergeCell ref="G23:G25"/>
    <mergeCell ref="G26:G31"/>
    <mergeCell ref="G32:G35"/>
    <mergeCell ref="G37:G40"/>
    <mergeCell ref="G41:G42"/>
    <mergeCell ref="G43:G46"/>
    <mergeCell ref="G47:G54"/>
    <mergeCell ref="G55:G60"/>
    <mergeCell ref="G63:G65"/>
    <mergeCell ref="G66:G68"/>
    <mergeCell ref="G69:G70"/>
    <mergeCell ref="G71:G80"/>
    <mergeCell ref="G81:G83"/>
    <mergeCell ref="G84:G86"/>
    <mergeCell ref="G91:G92"/>
    <mergeCell ref="G94:G95"/>
    <mergeCell ref="G96:G97"/>
    <mergeCell ref="G98:G99"/>
    <mergeCell ref="G104:G112"/>
    <mergeCell ref="G114:G117"/>
    <mergeCell ref="G119:G120"/>
    <mergeCell ref="G122:G123"/>
    <mergeCell ref="G124:G125"/>
    <mergeCell ref="G127:G131"/>
    <mergeCell ref="I4:I20"/>
    <mergeCell ref="I23:I25"/>
    <mergeCell ref="I26:I31"/>
    <mergeCell ref="I32:I35"/>
    <mergeCell ref="I37:I40"/>
    <mergeCell ref="I41:I42"/>
    <mergeCell ref="I43:I46"/>
    <mergeCell ref="I47:I54"/>
    <mergeCell ref="I55:I60"/>
    <mergeCell ref="I63:I65"/>
    <mergeCell ref="I66:I68"/>
    <mergeCell ref="I69:I70"/>
    <mergeCell ref="I71:I80"/>
    <mergeCell ref="I81:I83"/>
    <mergeCell ref="I84:I86"/>
    <mergeCell ref="I91:I92"/>
    <mergeCell ref="I94:I95"/>
    <mergeCell ref="I96:I97"/>
    <mergeCell ref="I98:I99"/>
    <mergeCell ref="I104:I112"/>
    <mergeCell ref="I114:I117"/>
    <mergeCell ref="I119:I120"/>
    <mergeCell ref="I122:I123"/>
    <mergeCell ref="I124:I125"/>
    <mergeCell ref="I127:I131"/>
    <mergeCell ref="J4:J20"/>
    <mergeCell ref="J23:J25"/>
    <mergeCell ref="J26:J31"/>
    <mergeCell ref="J32:J35"/>
    <mergeCell ref="J37:J40"/>
    <mergeCell ref="J41:J42"/>
    <mergeCell ref="J43:J46"/>
    <mergeCell ref="J47:J54"/>
    <mergeCell ref="J55:J60"/>
    <mergeCell ref="J63:J65"/>
    <mergeCell ref="J66:J68"/>
    <mergeCell ref="J69:J70"/>
    <mergeCell ref="J71:J80"/>
    <mergeCell ref="J81:J83"/>
    <mergeCell ref="J84:J86"/>
    <mergeCell ref="J91:J92"/>
    <mergeCell ref="J94:J95"/>
    <mergeCell ref="J96:J97"/>
    <mergeCell ref="J98:J99"/>
    <mergeCell ref="J104:J112"/>
    <mergeCell ref="J114:J117"/>
    <mergeCell ref="J119:J120"/>
    <mergeCell ref="J122:J123"/>
    <mergeCell ref="J124:J125"/>
    <mergeCell ref="J127:J13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44"/>
  <sheetViews>
    <sheetView zoomScaleSheetLayoutView="106" workbookViewId="0">
      <selection activeCell="H127" sqref="H127"/>
    </sheetView>
  </sheetViews>
  <sheetFormatPr defaultColWidth="9" defaultRowHeight="13.5"/>
  <cols>
    <col min="1" max="1" width="5.125" style="4" customWidth="1"/>
    <col min="2" max="2" width="14" style="5" customWidth="1"/>
    <col min="3" max="3" width="5.875" style="5" customWidth="1"/>
    <col min="4" max="4" width="8.875" style="5" customWidth="1"/>
    <col min="5" max="5" width="5.875" style="5" customWidth="1"/>
    <col min="6" max="6" width="9.75" style="6" customWidth="1"/>
    <col min="7" max="7" width="6.125" style="7" customWidth="1"/>
    <col min="8" max="8" width="12.25" style="8" customWidth="1"/>
    <col min="9" max="9" width="12" style="1" customWidth="1"/>
    <col min="10" max="10" width="14.75" style="1" customWidth="1"/>
    <col min="11" max="13" width="9" style="1"/>
    <col min="14" max="14" width="14.125" style="1" customWidth="1"/>
    <col min="15" max="15" width="12" style="1" customWidth="1"/>
    <col min="16" max="16" width="9" style="1"/>
    <col min="17" max="17" width="11.625" style="1"/>
    <col min="18" max="16384" width="9" style="1"/>
  </cols>
  <sheetData>
    <row r="1" s="1" customFormat="1" ht="23" customHeight="1" spans="1:2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22" customHeight="1" spans="1:21">
      <c r="A2" s="10" t="s">
        <v>1</v>
      </c>
      <c r="B2" s="5"/>
      <c r="C2" s="5"/>
      <c r="D2" s="5"/>
      <c r="E2" s="5"/>
      <c r="F2" s="11"/>
      <c r="G2" s="12"/>
      <c r="H2" s="8"/>
    </row>
    <row r="3" s="1" customFormat="1" ht="34" customHeight="1" spans="1:21">
      <c r="A3" s="13" t="s">
        <v>2</v>
      </c>
      <c r="B3" s="14" t="s">
        <v>3</v>
      </c>
      <c r="C3" s="14"/>
      <c r="D3" s="15" t="s">
        <v>4</v>
      </c>
      <c r="E3" s="16" t="s">
        <v>5</v>
      </c>
      <c r="F3" s="14" t="s">
        <v>6</v>
      </c>
      <c r="G3" s="17" t="s">
        <v>7</v>
      </c>
      <c r="H3" s="18" t="s">
        <v>8</v>
      </c>
      <c r="I3" s="19" t="s">
        <v>9</v>
      </c>
      <c r="J3" s="19" t="s">
        <v>10</v>
      </c>
    </row>
    <row r="4" s="1" customFormat="1" ht="17" customHeight="1" spans="1:21">
      <c r="A4" s="20">
        <f>MAX($A$3:A3)+1</f>
        <v>1</v>
      </c>
      <c r="B4" s="20" t="s">
        <v>11</v>
      </c>
      <c r="C4" s="21">
        <v>1</v>
      </c>
      <c r="D4" s="22" t="s">
        <v>12</v>
      </c>
      <c r="E4" s="22" t="s">
        <v>13</v>
      </c>
      <c r="F4" s="21" t="s">
        <v>14</v>
      </c>
      <c r="G4" s="20">
        <v>17</v>
      </c>
      <c r="H4" s="23">
        <v>990.19</v>
      </c>
      <c r="I4" s="24">
        <f>SUM(G4*H4)</f>
        <v>16833.23</v>
      </c>
      <c r="J4" s="24"/>
    </row>
    <row r="5" s="1" customFormat="1" ht="17" customHeight="1" spans="1:21">
      <c r="A5" s="25"/>
      <c r="B5" s="25"/>
      <c r="C5" s="21">
        <v>2</v>
      </c>
      <c r="D5" s="22" t="s">
        <v>15</v>
      </c>
      <c r="E5" s="22" t="s">
        <v>13</v>
      </c>
      <c r="F5" s="21" t="s">
        <v>14</v>
      </c>
      <c r="G5" s="25"/>
      <c r="H5" s="23">
        <v>990.19</v>
      </c>
      <c r="I5" s="26"/>
      <c r="J5" s="26"/>
    </row>
    <row r="6" s="1" customFormat="1" ht="17" customHeight="1" spans="1:21">
      <c r="A6" s="25"/>
      <c r="B6" s="25"/>
      <c r="C6" s="21">
        <v>3</v>
      </c>
      <c r="D6" s="22" t="s">
        <v>16</v>
      </c>
      <c r="E6" s="22" t="s">
        <v>17</v>
      </c>
      <c r="F6" s="21" t="s">
        <v>18</v>
      </c>
      <c r="G6" s="25"/>
      <c r="H6" s="23">
        <v>990.19</v>
      </c>
      <c r="I6" s="26"/>
      <c r="J6" s="26"/>
    </row>
    <row r="7" s="1" customFormat="1" ht="17" customHeight="1" spans="1:21">
      <c r="A7" s="25"/>
      <c r="B7" s="25"/>
      <c r="C7" s="21">
        <v>4</v>
      </c>
      <c r="D7" s="27" t="s">
        <v>19</v>
      </c>
      <c r="E7" s="27" t="s">
        <v>17</v>
      </c>
      <c r="F7" s="21" t="s">
        <v>18</v>
      </c>
      <c r="G7" s="25"/>
      <c r="H7" s="23">
        <v>990.19</v>
      </c>
      <c r="I7" s="26"/>
      <c r="J7" s="26"/>
    </row>
    <row r="8" s="1" customFormat="1" ht="17" customHeight="1" spans="1:21">
      <c r="A8" s="25"/>
      <c r="B8" s="25"/>
      <c r="C8" s="21">
        <v>5</v>
      </c>
      <c r="D8" s="27" t="s">
        <v>20</v>
      </c>
      <c r="E8" s="27" t="s">
        <v>17</v>
      </c>
      <c r="F8" s="21" t="s">
        <v>18</v>
      </c>
      <c r="G8" s="25"/>
      <c r="H8" s="23">
        <v>990.19</v>
      </c>
      <c r="I8" s="26"/>
      <c r="J8" s="26"/>
      <c r="O8" s="28"/>
      <c r="P8" s="1"/>
      <c r="Q8" s="28"/>
      <c r="R8" s="28"/>
      <c r="S8" s="28"/>
      <c r="T8" s="28"/>
      <c r="U8" s="28"/>
    </row>
    <row r="9" s="1" customFormat="1" ht="17" customHeight="1" spans="1:21">
      <c r="A9" s="25"/>
      <c r="B9" s="25"/>
      <c r="C9" s="21">
        <v>6</v>
      </c>
      <c r="D9" s="27" t="s">
        <v>21</v>
      </c>
      <c r="E9" s="27" t="s">
        <v>17</v>
      </c>
      <c r="F9" s="21" t="s">
        <v>18</v>
      </c>
      <c r="G9" s="25"/>
      <c r="H9" s="23">
        <v>990.19</v>
      </c>
      <c r="I9" s="26"/>
      <c r="J9" s="26"/>
      <c r="O9" s="28"/>
      <c r="P9" s="28"/>
      <c r="Q9" s="28"/>
      <c r="R9" s="28"/>
      <c r="S9" s="28"/>
      <c r="T9" s="28"/>
      <c r="U9" s="28"/>
    </row>
    <row r="10" s="1" customFormat="1" ht="17" customHeight="1" spans="1:21">
      <c r="A10" s="25"/>
      <c r="B10" s="25"/>
      <c r="C10" s="21">
        <v>7</v>
      </c>
      <c r="D10" s="22" t="s">
        <v>22</v>
      </c>
      <c r="E10" s="22" t="s">
        <v>17</v>
      </c>
      <c r="F10" s="21" t="s">
        <v>18</v>
      </c>
      <c r="G10" s="25"/>
      <c r="H10" s="23">
        <v>990.19</v>
      </c>
      <c r="I10" s="26"/>
      <c r="J10" s="26"/>
      <c r="O10" s="28"/>
      <c r="P10" s="28"/>
      <c r="Q10" s="28"/>
      <c r="R10" s="28"/>
      <c r="S10" s="28"/>
      <c r="T10" s="28"/>
      <c r="U10" s="28"/>
    </row>
    <row r="11" s="1" customFormat="1" ht="17" customHeight="1" spans="1:21">
      <c r="A11" s="25"/>
      <c r="B11" s="25"/>
      <c r="C11" s="21">
        <v>8</v>
      </c>
      <c r="D11" s="21" t="s">
        <v>23</v>
      </c>
      <c r="E11" s="21" t="s">
        <v>17</v>
      </c>
      <c r="F11" s="21" t="s">
        <v>18</v>
      </c>
      <c r="G11" s="25"/>
      <c r="H11" s="23">
        <v>990.19</v>
      </c>
      <c r="I11" s="26"/>
      <c r="J11" s="26"/>
      <c r="O11" s="28"/>
      <c r="P11" s="28"/>
      <c r="Q11" s="28"/>
      <c r="R11" s="28"/>
      <c r="S11" s="28"/>
      <c r="T11" s="28"/>
      <c r="U11" s="28"/>
    </row>
    <row r="12" s="1" customFormat="1" ht="17" customHeight="1" spans="1:21">
      <c r="A12" s="25"/>
      <c r="B12" s="25"/>
      <c r="C12" s="21">
        <v>9</v>
      </c>
      <c r="D12" s="21" t="s">
        <v>24</v>
      </c>
      <c r="E12" s="21" t="s">
        <v>17</v>
      </c>
      <c r="F12" s="21" t="s">
        <v>18</v>
      </c>
      <c r="G12" s="25"/>
      <c r="H12" s="23">
        <v>990.19</v>
      </c>
      <c r="I12" s="26"/>
      <c r="J12" s="26"/>
      <c r="O12" s="28"/>
      <c r="P12" s="28"/>
      <c r="Q12" s="28"/>
      <c r="R12" s="28"/>
      <c r="S12" s="28"/>
      <c r="T12" s="28"/>
      <c r="U12" s="28"/>
    </row>
    <row r="13" s="1" customFormat="1" ht="17" customHeight="1" spans="1:21">
      <c r="A13" s="25"/>
      <c r="B13" s="25"/>
      <c r="C13" s="21">
        <v>10</v>
      </c>
      <c r="D13" s="21" t="s">
        <v>25</v>
      </c>
      <c r="E13" s="21" t="s">
        <v>17</v>
      </c>
      <c r="F13" s="21" t="s">
        <v>18</v>
      </c>
      <c r="G13" s="25"/>
      <c r="H13" s="23">
        <v>990.19</v>
      </c>
      <c r="I13" s="26"/>
      <c r="J13" s="26"/>
      <c r="O13" s="28"/>
      <c r="P13" s="28"/>
      <c r="Q13" s="28"/>
      <c r="R13" s="28"/>
      <c r="S13" s="28"/>
      <c r="T13" s="28"/>
      <c r="U13" s="28"/>
    </row>
    <row r="14" s="1" customFormat="1" ht="17" customHeight="1" spans="1:21">
      <c r="A14" s="25"/>
      <c r="B14" s="25"/>
      <c r="C14" s="21">
        <v>11</v>
      </c>
      <c r="D14" s="29" t="s">
        <v>26</v>
      </c>
      <c r="E14" s="29" t="s">
        <v>13</v>
      </c>
      <c r="F14" s="29" t="s">
        <v>14</v>
      </c>
      <c r="G14" s="25"/>
      <c r="H14" s="23">
        <v>990.19</v>
      </c>
      <c r="I14" s="26"/>
      <c r="J14" s="26"/>
      <c r="O14" s="28"/>
      <c r="P14" s="28"/>
      <c r="Q14" s="28"/>
      <c r="R14" s="28"/>
      <c r="S14" s="28"/>
      <c r="T14" s="28"/>
      <c r="U14" s="28"/>
    </row>
    <row r="15" s="1" customFormat="1" ht="17" customHeight="1" spans="1:21">
      <c r="A15" s="30"/>
      <c r="B15" s="30"/>
      <c r="C15" s="21">
        <v>12</v>
      </c>
      <c r="D15" s="31" t="s">
        <v>27</v>
      </c>
      <c r="E15" s="31" t="s">
        <v>13</v>
      </c>
      <c r="F15" s="32" t="s">
        <v>28</v>
      </c>
      <c r="G15" s="30"/>
      <c r="H15" s="23">
        <v>990.19</v>
      </c>
      <c r="I15" s="33"/>
      <c r="J15" s="33"/>
      <c r="O15" s="28"/>
      <c r="P15" s="28"/>
      <c r="Q15" s="34"/>
      <c r="R15" s="28"/>
      <c r="S15" s="28"/>
      <c r="T15" s="28"/>
      <c r="U15" s="28"/>
    </row>
    <row r="16" s="1" customFormat="1" ht="17" customHeight="1" spans="1:21">
      <c r="A16" s="25"/>
      <c r="B16" s="25"/>
      <c r="C16" s="21">
        <v>13</v>
      </c>
      <c r="D16" s="29" t="s">
        <v>29</v>
      </c>
      <c r="E16" s="35" t="s">
        <v>17</v>
      </c>
      <c r="F16" s="21" t="s">
        <v>18</v>
      </c>
      <c r="G16" s="25"/>
      <c r="H16" s="23">
        <v>990.19</v>
      </c>
      <c r="I16" s="26"/>
      <c r="J16" s="26"/>
      <c r="O16" s="28"/>
      <c r="P16" s="28"/>
      <c r="Q16" s="28"/>
      <c r="R16" s="28"/>
      <c r="S16" s="28"/>
      <c r="T16" s="28"/>
      <c r="U16" s="28"/>
    </row>
    <row r="17" s="1" customFormat="1" ht="17" customHeight="1" spans="1:21">
      <c r="A17" s="25"/>
      <c r="B17" s="25"/>
      <c r="C17" s="21">
        <v>14</v>
      </c>
      <c r="D17" s="29" t="s">
        <v>30</v>
      </c>
      <c r="E17" s="29" t="s">
        <v>13</v>
      </c>
      <c r="F17" s="29" t="s">
        <v>31</v>
      </c>
      <c r="G17" s="25"/>
      <c r="H17" s="23">
        <v>990.19</v>
      </c>
      <c r="I17" s="26"/>
      <c r="J17" s="26"/>
      <c r="O17" s="28"/>
      <c r="P17" s="28"/>
      <c r="Q17" s="28"/>
      <c r="R17" s="28"/>
      <c r="S17" s="28"/>
      <c r="T17" s="28"/>
      <c r="U17" s="28"/>
    </row>
    <row r="18" s="2" customFormat="1" ht="17" customHeight="1" spans="1:21">
      <c r="A18" s="25"/>
      <c r="B18" s="25"/>
      <c r="C18" s="21">
        <v>15</v>
      </c>
      <c r="D18" s="29" t="s">
        <v>32</v>
      </c>
      <c r="E18" s="29" t="s">
        <v>13</v>
      </c>
      <c r="F18" s="29" t="s">
        <v>31</v>
      </c>
      <c r="G18" s="25"/>
      <c r="H18" s="23">
        <v>990.19</v>
      </c>
      <c r="I18" s="26"/>
      <c r="J18" s="26"/>
    </row>
    <row r="19" s="1" customFormat="1" ht="17" customHeight="1" spans="1:21">
      <c r="A19" s="25"/>
      <c r="B19" s="25"/>
      <c r="C19" s="21">
        <v>16</v>
      </c>
      <c r="D19" s="29" t="s">
        <v>33</v>
      </c>
      <c r="E19" s="29" t="s">
        <v>13</v>
      </c>
      <c r="F19" s="29" t="s">
        <v>14</v>
      </c>
      <c r="G19" s="25"/>
      <c r="H19" s="23">
        <v>990.19</v>
      </c>
      <c r="I19" s="26"/>
      <c r="J19" s="26"/>
      <c r="O19" s="28"/>
      <c r="P19" s="28"/>
      <c r="Q19" s="28"/>
      <c r="R19" s="28"/>
      <c r="S19" s="28"/>
      <c r="T19" s="28"/>
      <c r="U19" s="28"/>
    </row>
    <row r="20" s="1" customFormat="1" ht="17" customHeight="1" spans="1:21">
      <c r="A20" s="25"/>
      <c r="B20" s="25"/>
      <c r="C20" s="21">
        <v>17</v>
      </c>
      <c r="D20" s="29" t="s">
        <v>34</v>
      </c>
      <c r="E20" s="29" t="s">
        <v>13</v>
      </c>
      <c r="F20" s="29" t="s">
        <v>14</v>
      </c>
      <c r="G20" s="25"/>
      <c r="H20" s="23">
        <v>990.19</v>
      </c>
      <c r="I20" s="26"/>
      <c r="J20" s="26"/>
    </row>
    <row r="21" s="1" customFormat="1" ht="17" customHeight="1" spans="1:21">
      <c r="A21" s="21">
        <f>MAX($A$3:A20)+1</f>
        <v>2</v>
      </c>
      <c r="B21" s="21" t="s">
        <v>35</v>
      </c>
      <c r="C21" s="21">
        <v>18</v>
      </c>
      <c r="D21" s="36" t="s">
        <v>36</v>
      </c>
      <c r="E21" s="36" t="s">
        <v>13</v>
      </c>
      <c r="F21" s="30" t="s">
        <v>14</v>
      </c>
      <c r="G21" s="37">
        <v>1</v>
      </c>
      <c r="H21" s="23">
        <v>990.19</v>
      </c>
      <c r="I21" s="37">
        <f>SUM(H21)</f>
        <v>990.19</v>
      </c>
      <c r="J21" s="37"/>
    </row>
    <row r="22" s="1" customFormat="1" ht="17" customHeight="1" spans="1:21">
      <c r="A22" s="21">
        <f>MAX($A$3:A21)+1</f>
        <v>3</v>
      </c>
      <c r="B22" s="20" t="s">
        <v>37</v>
      </c>
      <c r="C22" s="21">
        <v>19</v>
      </c>
      <c r="D22" s="29" t="s">
        <v>38</v>
      </c>
      <c r="E22" s="29" t="s">
        <v>13</v>
      </c>
      <c r="F22" s="38" t="s">
        <v>14</v>
      </c>
      <c r="G22" s="26">
        <v>1</v>
      </c>
      <c r="H22" s="23">
        <v>990.19</v>
      </c>
      <c r="I22" s="33">
        <f>SUM(G22*H22)</f>
        <v>990.19</v>
      </c>
      <c r="J22" s="33"/>
    </row>
    <row r="23" s="1" customFormat="1" ht="17" customHeight="1" spans="1:21">
      <c r="A23" s="20">
        <f>MAX($A$3:A22)+1</f>
        <v>4</v>
      </c>
      <c r="B23" s="22" t="s">
        <v>39</v>
      </c>
      <c r="C23" s="21">
        <v>20</v>
      </c>
      <c r="D23" s="22" t="s">
        <v>40</v>
      </c>
      <c r="E23" s="22" t="s">
        <v>17</v>
      </c>
      <c r="F23" s="21" t="s">
        <v>18</v>
      </c>
      <c r="G23" s="20">
        <v>3</v>
      </c>
      <c r="H23" s="23">
        <v>990.19</v>
      </c>
      <c r="I23" s="39">
        <f>SUM(H23:H25)</f>
        <v>2970.57</v>
      </c>
      <c r="J23" s="39"/>
    </row>
    <row r="24" s="1" customFormat="1" ht="17" customHeight="1" spans="1:21">
      <c r="A24" s="25"/>
      <c r="B24" s="22"/>
      <c r="C24" s="21">
        <v>21</v>
      </c>
      <c r="D24" s="21" t="s">
        <v>41</v>
      </c>
      <c r="E24" s="21" t="s">
        <v>13</v>
      </c>
      <c r="F24" s="21" t="s">
        <v>14</v>
      </c>
      <c r="G24" s="25"/>
      <c r="H24" s="23">
        <v>990.19</v>
      </c>
      <c r="I24" s="39"/>
      <c r="J24" s="39"/>
    </row>
    <row r="25" s="1" customFormat="1" ht="17" customHeight="1" spans="1:21">
      <c r="A25" s="25"/>
      <c r="B25" s="22"/>
      <c r="C25" s="21">
        <v>22</v>
      </c>
      <c r="D25" s="27" t="s">
        <v>42</v>
      </c>
      <c r="E25" s="27" t="s">
        <v>17</v>
      </c>
      <c r="F25" s="32" t="s">
        <v>18</v>
      </c>
      <c r="G25" s="25"/>
      <c r="H25" s="23">
        <v>990.19</v>
      </c>
      <c r="I25" s="39"/>
      <c r="J25" s="39"/>
    </row>
    <row r="26" s="1" customFormat="1" ht="17" customHeight="1" spans="1:21">
      <c r="A26" s="20">
        <f>MAX($A$3:A25)+1</f>
        <v>5</v>
      </c>
      <c r="B26" s="21" t="s">
        <v>43</v>
      </c>
      <c r="C26" s="21">
        <v>23</v>
      </c>
      <c r="D26" s="40" t="s">
        <v>44</v>
      </c>
      <c r="E26" s="40" t="s">
        <v>17</v>
      </c>
      <c r="F26" s="41" t="s">
        <v>18</v>
      </c>
      <c r="G26" s="21">
        <v>6</v>
      </c>
      <c r="H26" s="23">
        <v>990.19</v>
      </c>
      <c r="I26" s="39">
        <f>SUM(H26:H31)</f>
        <v>5941.14</v>
      </c>
      <c r="J26" s="39"/>
    </row>
    <row r="27" s="1" customFormat="1" ht="17" customHeight="1" spans="1:21">
      <c r="A27" s="25"/>
      <c r="B27" s="22"/>
      <c r="C27" s="21">
        <v>24</v>
      </c>
      <c r="D27" s="40" t="s">
        <v>45</v>
      </c>
      <c r="E27" s="40" t="s">
        <v>17</v>
      </c>
      <c r="F27" s="41" t="s">
        <v>18</v>
      </c>
      <c r="G27" s="21"/>
      <c r="H27" s="23">
        <v>990.19</v>
      </c>
      <c r="I27" s="39"/>
      <c r="J27" s="39"/>
    </row>
    <row r="28" s="1" customFormat="1" ht="17" customHeight="1" spans="1:21">
      <c r="A28" s="25"/>
      <c r="B28" s="22"/>
      <c r="C28" s="21">
        <v>25</v>
      </c>
      <c r="D28" s="42" t="s">
        <v>46</v>
      </c>
      <c r="E28" s="42" t="s">
        <v>13</v>
      </c>
      <c r="F28" s="20" t="s">
        <v>28</v>
      </c>
      <c r="G28" s="21"/>
      <c r="H28" s="23">
        <v>990.19</v>
      </c>
      <c r="I28" s="39"/>
      <c r="J28" s="39"/>
    </row>
    <row r="29" s="1" customFormat="1" ht="17" customHeight="1" spans="1:21">
      <c r="A29" s="25"/>
      <c r="B29" s="22"/>
      <c r="C29" s="21">
        <v>26</v>
      </c>
      <c r="D29" s="39" t="s">
        <v>47</v>
      </c>
      <c r="E29" s="39" t="s">
        <v>13</v>
      </c>
      <c r="F29" s="20" t="s">
        <v>28</v>
      </c>
      <c r="G29" s="21"/>
      <c r="H29" s="23">
        <v>990.19</v>
      </c>
      <c r="I29" s="39"/>
      <c r="J29" s="39"/>
    </row>
    <row r="30" s="1" customFormat="1" ht="17" customHeight="1" spans="1:21">
      <c r="A30" s="25"/>
      <c r="B30" s="22"/>
      <c r="C30" s="21">
        <v>27</v>
      </c>
      <c r="D30" s="43" t="s">
        <v>48</v>
      </c>
      <c r="E30" s="29" t="s">
        <v>13</v>
      </c>
      <c r="F30" s="29" t="s">
        <v>14</v>
      </c>
      <c r="G30" s="21"/>
      <c r="H30" s="23">
        <v>990.19</v>
      </c>
      <c r="I30" s="39"/>
      <c r="J30" s="39"/>
    </row>
    <row r="31" s="1" customFormat="1" ht="17" customHeight="1" spans="1:21">
      <c r="A31" s="25"/>
      <c r="B31" s="22"/>
      <c r="C31" s="21">
        <v>28</v>
      </c>
      <c r="D31" s="43" t="s">
        <v>49</v>
      </c>
      <c r="E31" s="29" t="s">
        <v>13</v>
      </c>
      <c r="F31" s="29" t="s">
        <v>14</v>
      </c>
      <c r="G31" s="21"/>
      <c r="H31" s="23">
        <v>990.19</v>
      </c>
      <c r="I31" s="39"/>
      <c r="J31" s="39"/>
    </row>
    <row r="32" s="1" customFormat="1" ht="17" customHeight="1" spans="1:21">
      <c r="A32" s="20">
        <f>MAX($A$3:A31)+1</f>
        <v>6</v>
      </c>
      <c r="B32" s="20" t="s">
        <v>50</v>
      </c>
      <c r="C32" s="21">
        <v>29</v>
      </c>
      <c r="D32" s="22" t="s">
        <v>51</v>
      </c>
      <c r="E32" s="22" t="s">
        <v>13</v>
      </c>
      <c r="F32" s="21" t="s">
        <v>14</v>
      </c>
      <c r="G32" s="20">
        <v>4</v>
      </c>
      <c r="H32" s="23">
        <v>990.19</v>
      </c>
      <c r="I32" s="24">
        <f>SUM(H32:H35)</f>
        <v>3960.76</v>
      </c>
      <c r="J32" s="24"/>
    </row>
    <row r="33" s="1" customFormat="1" ht="17" customHeight="1" spans="1:1024 1025:16375">
      <c r="A33" s="25"/>
      <c r="B33" s="25"/>
      <c r="C33" s="21">
        <v>30</v>
      </c>
      <c r="D33" s="29" t="s">
        <v>52</v>
      </c>
      <c r="E33" s="29" t="s">
        <v>13</v>
      </c>
      <c r="F33" s="29" t="s">
        <v>14</v>
      </c>
      <c r="G33" s="25"/>
      <c r="H33" s="23">
        <v>990.19</v>
      </c>
      <c r="I33" s="26"/>
      <c r="J33" s="26"/>
    </row>
    <row r="34" s="1" customFormat="1" ht="17" customHeight="1" spans="1:1024 1025:16375">
      <c r="A34" s="25"/>
      <c r="B34" s="25"/>
      <c r="C34" s="21">
        <v>31</v>
      </c>
      <c r="D34" s="29" t="s">
        <v>53</v>
      </c>
      <c r="E34" s="29" t="s">
        <v>13</v>
      </c>
      <c r="F34" s="29" t="s">
        <v>14</v>
      </c>
      <c r="G34" s="25"/>
      <c r="H34" s="23">
        <v>990.19</v>
      </c>
      <c r="I34" s="26"/>
      <c r="J34" s="26"/>
    </row>
    <row r="35" s="1" customFormat="1" ht="17" customHeight="1" spans="1:1024 1025:16375">
      <c r="A35" s="25"/>
      <c r="B35" s="25"/>
      <c r="C35" s="21">
        <v>32</v>
      </c>
      <c r="D35" s="44" t="s">
        <v>54</v>
      </c>
      <c r="E35" s="40" t="s">
        <v>17</v>
      </c>
      <c r="F35" s="41" t="s">
        <v>18</v>
      </c>
      <c r="G35" s="30"/>
      <c r="H35" s="23">
        <v>990.19</v>
      </c>
      <c r="I35" s="33"/>
      <c r="J35" s="33"/>
    </row>
    <row r="36" s="1" customFormat="1" ht="17" customHeight="1" spans="1:1024 1025:16375">
      <c r="A36" s="21">
        <f>MAX($A$3:A35)+1</f>
        <v>7</v>
      </c>
      <c r="B36" s="21" t="s">
        <v>55</v>
      </c>
      <c r="C36" s="21">
        <v>33</v>
      </c>
      <c r="D36" s="29" t="s">
        <v>56</v>
      </c>
      <c r="E36" s="29" t="s">
        <v>13</v>
      </c>
      <c r="F36" s="29" t="s">
        <v>14</v>
      </c>
      <c r="G36" s="20">
        <v>1</v>
      </c>
      <c r="H36" s="23">
        <v>990.19</v>
      </c>
      <c r="I36" s="37">
        <f>SUM(H36)</f>
        <v>990.19</v>
      </c>
      <c r="J36" s="37"/>
    </row>
    <row r="37" s="1" customFormat="1" ht="17" customHeight="1" spans="1:1024 1025:16375">
      <c r="A37" s="20">
        <f>MAX($A$3:A36)+1</f>
        <v>8</v>
      </c>
      <c r="B37" s="20" t="s">
        <v>57</v>
      </c>
      <c r="C37" s="21">
        <v>34</v>
      </c>
      <c r="D37" s="22" t="s">
        <v>58</v>
      </c>
      <c r="E37" s="22" t="s">
        <v>17</v>
      </c>
      <c r="F37" s="21" t="s">
        <v>59</v>
      </c>
      <c r="G37" s="20">
        <v>4</v>
      </c>
      <c r="H37" s="23">
        <v>990.19</v>
      </c>
      <c r="I37" s="24">
        <f>SUM(G37*H37)</f>
        <v>3960.76</v>
      </c>
      <c r="J37" s="24"/>
    </row>
    <row r="38" s="1" customFormat="1" ht="17" customHeight="1" spans="1:1024 1025:16375">
      <c r="A38" s="25"/>
      <c r="B38" s="25"/>
      <c r="C38" s="21">
        <v>35</v>
      </c>
      <c r="D38" s="27" t="s">
        <v>60</v>
      </c>
      <c r="E38" s="27" t="s">
        <v>13</v>
      </c>
      <c r="F38" s="21" t="s">
        <v>59</v>
      </c>
      <c r="G38" s="25"/>
      <c r="H38" s="23">
        <v>990.19</v>
      </c>
      <c r="I38" s="26"/>
      <c r="J38" s="26"/>
    </row>
    <row r="39" s="1" customFormat="1" ht="17" customHeight="1" spans="1:1024 1025:16375">
      <c r="A39" s="25"/>
      <c r="B39" s="25"/>
      <c r="C39" s="21">
        <v>36</v>
      </c>
      <c r="D39" s="29" t="s">
        <v>61</v>
      </c>
      <c r="E39" s="29" t="s">
        <v>13</v>
      </c>
      <c r="F39" s="29" t="s">
        <v>14</v>
      </c>
      <c r="G39" s="25"/>
      <c r="H39" s="23">
        <v>990.19</v>
      </c>
      <c r="I39" s="26"/>
      <c r="J39" s="26"/>
    </row>
    <row r="40" s="1" customFormat="1" ht="17" customHeight="1" spans="1:1024 1025:16375">
      <c r="A40" s="25"/>
      <c r="B40" s="25"/>
      <c r="C40" s="21">
        <v>37</v>
      </c>
      <c r="D40" s="38" t="s">
        <v>62</v>
      </c>
      <c r="E40" s="38" t="s">
        <v>13</v>
      </c>
      <c r="F40" s="29" t="s">
        <v>14</v>
      </c>
      <c r="G40" s="25"/>
      <c r="H40" s="23">
        <v>990.19</v>
      </c>
      <c r="I40" s="26"/>
      <c r="J40" s="26"/>
    </row>
    <row r="41" s="1" customFormat="1" ht="17" customHeight="1" spans="1:1024 1025:16375">
      <c r="A41" s="20">
        <f>MAX($A$3:A40)+1</f>
        <v>9</v>
      </c>
      <c r="B41" s="21" t="s">
        <v>63</v>
      </c>
      <c r="C41" s="21">
        <v>38</v>
      </c>
      <c r="D41" s="21" t="s">
        <v>64</v>
      </c>
      <c r="E41" s="29" t="s">
        <v>13</v>
      </c>
      <c r="F41" s="38" t="s">
        <v>65</v>
      </c>
      <c r="G41" s="20">
        <v>2</v>
      </c>
      <c r="H41" s="23">
        <v>990.19</v>
      </c>
      <c r="I41" s="24">
        <f>SUM(H41:H42)</f>
        <v>1980.38</v>
      </c>
      <c r="J41" s="24"/>
    </row>
    <row r="42" s="1" customFormat="1" ht="17" customHeight="1" spans="1:1024 1025:16375">
      <c r="A42" s="30"/>
      <c r="B42" s="22"/>
      <c r="C42" s="21">
        <v>39</v>
      </c>
      <c r="D42" s="29" t="s">
        <v>66</v>
      </c>
      <c r="E42" s="21" t="s">
        <v>13</v>
      </c>
      <c r="F42" s="21" t="s">
        <v>65</v>
      </c>
      <c r="G42" s="25"/>
      <c r="H42" s="23">
        <v>990.19</v>
      </c>
      <c r="I42" s="33"/>
      <c r="J42" s="33"/>
    </row>
    <row r="43" s="1" customFormat="1" ht="17" customHeight="1" spans="1:1024 1025:16375">
      <c r="A43" s="20">
        <f>MAX($A$3:A42)+1</f>
        <v>10</v>
      </c>
      <c r="B43" s="21" t="s">
        <v>67</v>
      </c>
      <c r="C43" s="21">
        <v>40</v>
      </c>
      <c r="D43" s="22" t="s">
        <v>68</v>
      </c>
      <c r="E43" s="22" t="s">
        <v>17</v>
      </c>
      <c r="F43" s="21" t="s">
        <v>18</v>
      </c>
      <c r="G43" s="21">
        <v>4</v>
      </c>
      <c r="H43" s="23">
        <v>990.19</v>
      </c>
      <c r="I43" s="24">
        <f>SUM(H43:H46)</f>
        <v>3960.76</v>
      </c>
      <c r="J43" s="24"/>
    </row>
    <row r="44" s="3" customFormat="1" ht="17" customHeight="1" spans="1:1024 1025:16375">
      <c r="A44" s="25"/>
      <c r="B44" s="22"/>
      <c r="C44" s="21">
        <v>41</v>
      </c>
      <c r="D44" s="22" t="s">
        <v>69</v>
      </c>
      <c r="E44" s="22" t="s">
        <v>17</v>
      </c>
      <c r="F44" s="21" t="s">
        <v>18</v>
      </c>
      <c r="G44" s="21"/>
      <c r="H44" s="23">
        <v>990.19</v>
      </c>
      <c r="I44" s="26"/>
      <c r="J44" s="26"/>
    </row>
    <row r="45" s="3" customFormat="1" ht="17" customHeight="1" spans="1:1024 1025:16375">
      <c r="A45" s="25"/>
      <c r="B45" s="22"/>
      <c r="C45" s="21">
        <v>42</v>
      </c>
      <c r="D45" s="29" t="s">
        <v>70</v>
      </c>
      <c r="E45" s="38" t="s">
        <v>13</v>
      </c>
      <c r="F45" s="29" t="s">
        <v>14</v>
      </c>
      <c r="G45" s="21"/>
      <c r="H45" s="23">
        <v>990.19</v>
      </c>
      <c r="I45" s="26"/>
      <c r="J45" s="26"/>
      <c r="K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</row>
    <row r="46" s="3" customFormat="1" ht="17" customHeight="1" spans="1:1024 1025:16375">
      <c r="A46" s="25"/>
      <c r="B46" s="22"/>
      <c r="C46" s="21">
        <v>43</v>
      </c>
      <c r="D46" s="29" t="s">
        <v>71</v>
      </c>
      <c r="E46" s="29" t="s">
        <v>17</v>
      </c>
      <c r="F46" s="21" t="s">
        <v>18</v>
      </c>
      <c r="G46" s="21"/>
      <c r="H46" s="23">
        <v>990.19</v>
      </c>
      <c r="I46" s="26"/>
      <c r="J46" s="26"/>
    </row>
    <row r="47" s="3" customFormat="1" ht="17" customHeight="1" spans="1:1024 1025:16375">
      <c r="A47" s="20">
        <f>MAX($A$3:A46)+1</f>
        <v>11</v>
      </c>
      <c r="B47" s="20" t="s">
        <v>72</v>
      </c>
      <c r="C47" s="21">
        <v>44</v>
      </c>
      <c r="D47" s="22" t="s">
        <v>73</v>
      </c>
      <c r="E47" s="22" t="s">
        <v>13</v>
      </c>
      <c r="F47" s="21" t="s">
        <v>74</v>
      </c>
      <c r="G47" s="20">
        <v>8</v>
      </c>
      <c r="H47" s="23">
        <v>990.19</v>
      </c>
      <c r="I47" s="24">
        <f>SUM(H47:H54)</f>
        <v>7921.52</v>
      </c>
      <c r="J47" s="24"/>
    </row>
    <row r="48" s="1" customFormat="1" ht="17" customHeight="1" spans="1:1024 1025:16375">
      <c r="A48" s="25"/>
      <c r="B48" s="25"/>
      <c r="C48" s="21">
        <v>45</v>
      </c>
      <c r="D48" s="21" t="s">
        <v>75</v>
      </c>
      <c r="E48" s="21" t="s">
        <v>13</v>
      </c>
      <c r="F48" s="21" t="s">
        <v>14</v>
      </c>
      <c r="G48" s="25"/>
      <c r="H48" s="23">
        <v>990.19</v>
      </c>
      <c r="I48" s="26"/>
      <c r="J48" s="26"/>
    </row>
    <row r="49" s="1" customFormat="1" ht="17" customHeight="1" spans="1:10">
      <c r="A49" s="25"/>
      <c r="B49" s="25"/>
      <c r="C49" s="21">
        <v>46</v>
      </c>
      <c r="D49" s="27" t="s">
        <v>76</v>
      </c>
      <c r="E49" s="27" t="s">
        <v>13</v>
      </c>
      <c r="F49" s="21" t="s">
        <v>74</v>
      </c>
      <c r="G49" s="25"/>
      <c r="H49" s="23">
        <v>990.19</v>
      </c>
      <c r="I49" s="26"/>
      <c r="J49" s="26"/>
    </row>
    <row r="50" s="1" customFormat="1" ht="17" customHeight="1" spans="1:10">
      <c r="A50" s="25"/>
      <c r="B50" s="25"/>
      <c r="C50" s="21">
        <v>47</v>
      </c>
      <c r="D50" s="27" t="s">
        <v>77</v>
      </c>
      <c r="E50" s="27" t="s">
        <v>17</v>
      </c>
      <c r="F50" s="21" t="s">
        <v>74</v>
      </c>
      <c r="G50" s="25"/>
      <c r="H50" s="23">
        <v>990.19</v>
      </c>
      <c r="I50" s="26"/>
      <c r="J50" s="26"/>
    </row>
    <row r="51" s="1" customFormat="1" ht="17" customHeight="1" spans="1:10">
      <c r="A51" s="25"/>
      <c r="B51" s="25"/>
      <c r="C51" s="21">
        <v>48</v>
      </c>
      <c r="D51" s="41" t="s">
        <v>78</v>
      </c>
      <c r="E51" s="41" t="s">
        <v>17</v>
      </c>
      <c r="F51" s="41" t="s">
        <v>18</v>
      </c>
      <c r="G51" s="25"/>
      <c r="H51" s="23">
        <v>990.19</v>
      </c>
      <c r="I51" s="26"/>
      <c r="J51" s="26"/>
    </row>
    <row r="52" s="1" customFormat="1" ht="17" customHeight="1" spans="1:10">
      <c r="A52" s="25"/>
      <c r="B52" s="25"/>
      <c r="C52" s="21">
        <v>49</v>
      </c>
      <c r="D52" s="41" t="s">
        <v>79</v>
      </c>
      <c r="E52" s="41" t="s">
        <v>13</v>
      </c>
      <c r="F52" s="41" t="s">
        <v>74</v>
      </c>
      <c r="G52" s="25"/>
      <c r="H52" s="23">
        <v>990.19</v>
      </c>
      <c r="I52" s="26"/>
      <c r="J52" s="26"/>
    </row>
    <row r="53" s="1" customFormat="1" ht="17" customHeight="1" spans="1:10">
      <c r="A53" s="25"/>
      <c r="B53" s="25"/>
      <c r="C53" s="21">
        <v>50</v>
      </c>
      <c r="D53" s="22" t="s">
        <v>80</v>
      </c>
      <c r="E53" s="22" t="s">
        <v>13</v>
      </c>
      <c r="F53" s="41" t="s">
        <v>74</v>
      </c>
      <c r="G53" s="25"/>
      <c r="H53" s="23">
        <v>990.19</v>
      </c>
      <c r="I53" s="26"/>
      <c r="J53" s="26"/>
    </row>
    <row r="54" s="1" customFormat="1" ht="17" customHeight="1" spans="1:10">
      <c r="A54" s="25"/>
      <c r="B54" s="25"/>
      <c r="C54" s="21">
        <v>51</v>
      </c>
      <c r="D54" s="29" t="s">
        <v>81</v>
      </c>
      <c r="E54" s="29" t="s">
        <v>17</v>
      </c>
      <c r="F54" s="38" t="s">
        <v>18</v>
      </c>
      <c r="G54" s="25"/>
      <c r="H54" s="23">
        <v>990.19</v>
      </c>
      <c r="I54" s="26"/>
      <c r="J54" s="26"/>
    </row>
    <row r="55" s="1" customFormat="1" ht="17" customHeight="1" spans="1:10">
      <c r="A55" s="20">
        <f>MAX($A$3:A54)+1</f>
        <v>12</v>
      </c>
      <c r="B55" s="45" t="s">
        <v>82</v>
      </c>
      <c r="C55" s="21">
        <v>52</v>
      </c>
      <c r="D55" s="21" t="s">
        <v>83</v>
      </c>
      <c r="E55" s="22" t="s">
        <v>13</v>
      </c>
      <c r="F55" s="21" t="s">
        <v>14</v>
      </c>
      <c r="G55" s="37">
        <v>6</v>
      </c>
      <c r="H55" s="23">
        <v>990.19</v>
      </c>
      <c r="I55" s="24">
        <f>SUM(H55:H60)</f>
        <v>5941.14</v>
      </c>
      <c r="J55" s="24"/>
    </row>
    <row r="56" s="1" customFormat="1" ht="17" customHeight="1" spans="1:10">
      <c r="A56" s="25"/>
      <c r="B56" s="46"/>
      <c r="C56" s="21">
        <v>53</v>
      </c>
      <c r="D56" s="22" t="s">
        <v>84</v>
      </c>
      <c r="E56" s="22" t="s">
        <v>13</v>
      </c>
      <c r="F56" s="21" t="s">
        <v>14</v>
      </c>
      <c r="G56" s="37"/>
      <c r="H56" s="23">
        <v>990.19</v>
      </c>
      <c r="I56" s="26"/>
      <c r="J56" s="26"/>
    </row>
    <row r="57" s="1" customFormat="1" ht="17" customHeight="1" spans="1:10">
      <c r="A57" s="25"/>
      <c r="B57" s="46"/>
      <c r="C57" s="21">
        <v>54</v>
      </c>
      <c r="D57" s="38" t="s">
        <v>85</v>
      </c>
      <c r="E57" s="38" t="s">
        <v>13</v>
      </c>
      <c r="F57" s="29" t="s">
        <v>14</v>
      </c>
      <c r="G57" s="37"/>
      <c r="H57" s="23">
        <v>990.19</v>
      </c>
      <c r="I57" s="26"/>
      <c r="J57" s="26"/>
    </row>
    <row r="58" s="1" customFormat="1" ht="17" customHeight="1" spans="1:10">
      <c r="A58" s="25"/>
      <c r="B58" s="46"/>
      <c r="C58" s="21">
        <v>55</v>
      </c>
      <c r="D58" s="38" t="s">
        <v>86</v>
      </c>
      <c r="E58" s="38" t="s">
        <v>17</v>
      </c>
      <c r="F58" s="38" t="s">
        <v>18</v>
      </c>
      <c r="G58" s="37"/>
      <c r="H58" s="23">
        <v>990.19</v>
      </c>
      <c r="I58" s="26"/>
      <c r="J58" s="26"/>
    </row>
    <row r="59" s="1" customFormat="1" ht="17" customHeight="1" spans="1:10">
      <c r="A59" s="25"/>
      <c r="B59" s="46"/>
      <c r="C59" s="21">
        <v>56</v>
      </c>
      <c r="D59" s="29" t="s">
        <v>87</v>
      </c>
      <c r="E59" s="38" t="s">
        <v>17</v>
      </c>
      <c r="F59" s="38" t="s">
        <v>18</v>
      </c>
      <c r="G59" s="37"/>
      <c r="H59" s="23">
        <v>990.19</v>
      </c>
      <c r="I59" s="26"/>
      <c r="J59" s="26"/>
    </row>
    <row r="60" s="1" customFormat="1" ht="17" customHeight="1" spans="1:10">
      <c r="A60" s="25"/>
      <c r="B60" s="47"/>
      <c r="C60" s="21">
        <v>57</v>
      </c>
      <c r="D60" s="43" t="s">
        <v>88</v>
      </c>
      <c r="E60" s="43" t="s">
        <v>13</v>
      </c>
      <c r="F60" s="29" t="s">
        <v>14</v>
      </c>
      <c r="G60" s="37"/>
      <c r="H60" s="23">
        <v>990.19</v>
      </c>
      <c r="I60" s="33"/>
      <c r="J60" s="33"/>
    </row>
    <row r="61" s="1" customFormat="1" ht="17" customHeight="1" spans="1:10">
      <c r="A61" s="21">
        <f>MAX($A$3:A56)+1</f>
        <v>13</v>
      </c>
      <c r="B61" s="21" t="s">
        <v>89</v>
      </c>
      <c r="C61" s="21">
        <v>58</v>
      </c>
      <c r="D61" s="21" t="s">
        <v>90</v>
      </c>
      <c r="E61" s="22" t="s">
        <v>13</v>
      </c>
      <c r="F61" s="21" t="s">
        <v>14</v>
      </c>
      <c r="G61" s="25">
        <v>1</v>
      </c>
      <c r="H61" s="23">
        <v>990.19</v>
      </c>
      <c r="I61" s="37">
        <f>SUM(H61)</f>
        <v>990.19</v>
      </c>
      <c r="J61" s="37"/>
    </row>
    <row r="62" s="1" customFormat="1" ht="17" customHeight="1" spans="1:10">
      <c r="A62" s="20">
        <f>MAX($A$3:A61)+1</f>
        <v>14</v>
      </c>
      <c r="B62" s="20" t="s">
        <v>91</v>
      </c>
      <c r="C62" s="21">
        <v>59</v>
      </c>
      <c r="D62" s="21" t="s">
        <v>92</v>
      </c>
      <c r="E62" s="27" t="s">
        <v>13</v>
      </c>
      <c r="F62" s="40" t="s">
        <v>74</v>
      </c>
      <c r="G62" s="20">
        <v>1</v>
      </c>
      <c r="H62" s="23">
        <v>990.19</v>
      </c>
      <c r="I62" s="37">
        <f>SUM(H62)</f>
        <v>990.19</v>
      </c>
      <c r="J62" s="24"/>
    </row>
    <row r="63" s="1" customFormat="1" ht="17" customHeight="1" spans="1:10">
      <c r="A63" s="20">
        <f>MAX($A$3:A62)+1</f>
        <v>15</v>
      </c>
      <c r="B63" s="22" t="s">
        <v>93</v>
      </c>
      <c r="C63" s="21">
        <v>60</v>
      </c>
      <c r="D63" s="27" t="s">
        <v>94</v>
      </c>
      <c r="E63" s="27" t="s">
        <v>13</v>
      </c>
      <c r="F63" s="21" t="s">
        <v>14</v>
      </c>
      <c r="G63" s="21">
        <v>3</v>
      </c>
      <c r="H63" s="23">
        <v>990.19</v>
      </c>
      <c r="I63" s="24">
        <f>SUM(H63:H65)</f>
        <v>2970.57</v>
      </c>
      <c r="J63" s="24"/>
    </row>
    <row r="64" s="1" customFormat="1" ht="17" customHeight="1" spans="1:10">
      <c r="A64" s="25"/>
      <c r="B64" s="22"/>
      <c r="C64" s="21">
        <v>61</v>
      </c>
      <c r="D64" s="35" t="s">
        <v>95</v>
      </c>
      <c r="E64" s="27" t="s">
        <v>17</v>
      </c>
      <c r="F64" s="21" t="s">
        <v>18</v>
      </c>
      <c r="G64" s="21"/>
      <c r="H64" s="23">
        <v>990.19</v>
      </c>
      <c r="I64" s="26"/>
      <c r="J64" s="26"/>
    </row>
    <row r="65" s="1" customFormat="1" ht="17" customHeight="1" spans="1:10">
      <c r="A65" s="25"/>
      <c r="B65" s="22"/>
      <c r="C65" s="21">
        <v>62</v>
      </c>
      <c r="D65" s="21" t="s">
        <v>96</v>
      </c>
      <c r="E65" s="21" t="s">
        <v>17</v>
      </c>
      <c r="F65" s="21" t="s">
        <v>18</v>
      </c>
      <c r="G65" s="21"/>
      <c r="H65" s="23">
        <v>990.19</v>
      </c>
      <c r="I65" s="33"/>
      <c r="J65" s="33"/>
    </row>
    <row r="66" s="1" customFormat="1" ht="17" customHeight="1" spans="1:10">
      <c r="A66" s="20">
        <f>MAX($A$3:A65)+1</f>
        <v>16</v>
      </c>
      <c r="B66" s="45" t="s">
        <v>97</v>
      </c>
      <c r="C66" s="21">
        <v>63</v>
      </c>
      <c r="D66" s="27" t="s">
        <v>98</v>
      </c>
      <c r="E66" s="27" t="s">
        <v>17</v>
      </c>
      <c r="F66" s="21" t="s">
        <v>18</v>
      </c>
      <c r="G66" s="21">
        <v>3</v>
      </c>
      <c r="H66" s="23">
        <v>990.19</v>
      </c>
      <c r="I66" s="24">
        <f>SUM(G66*H66)</f>
        <v>2970.57</v>
      </c>
      <c r="J66" s="24"/>
    </row>
    <row r="67" s="1" customFormat="1" ht="17" customHeight="1" spans="1:10">
      <c r="A67" s="25"/>
      <c r="B67" s="46"/>
      <c r="C67" s="21">
        <v>64</v>
      </c>
      <c r="D67" s="35" t="s">
        <v>99</v>
      </c>
      <c r="E67" s="35" t="s">
        <v>17</v>
      </c>
      <c r="F67" s="21" t="s">
        <v>18</v>
      </c>
      <c r="G67" s="21"/>
      <c r="H67" s="23">
        <v>990.19</v>
      </c>
      <c r="I67" s="26"/>
      <c r="J67" s="26"/>
    </row>
    <row r="68" s="1" customFormat="1" ht="17" customHeight="1" spans="1:10">
      <c r="A68" s="25"/>
      <c r="B68" s="46"/>
      <c r="C68" s="21">
        <v>65</v>
      </c>
      <c r="D68" s="29" t="s">
        <v>100</v>
      </c>
      <c r="E68" s="29" t="s">
        <v>13</v>
      </c>
      <c r="F68" s="29" t="s">
        <v>14</v>
      </c>
      <c r="G68" s="21"/>
      <c r="H68" s="23">
        <v>990.19</v>
      </c>
      <c r="I68" s="26"/>
      <c r="J68" s="26"/>
    </row>
    <row r="69" s="1" customFormat="1" ht="17" customHeight="1" spans="1:10">
      <c r="A69" s="20">
        <f>MAX($A$3:A68)+1</f>
        <v>17</v>
      </c>
      <c r="B69" s="20" t="s">
        <v>101</v>
      </c>
      <c r="C69" s="21">
        <v>66</v>
      </c>
      <c r="D69" s="41" t="s">
        <v>102</v>
      </c>
      <c r="E69" s="41" t="s">
        <v>13</v>
      </c>
      <c r="F69" s="40" t="s">
        <v>103</v>
      </c>
      <c r="G69" s="25">
        <v>2</v>
      </c>
      <c r="H69" s="23">
        <v>990.19</v>
      </c>
      <c r="I69" s="24">
        <f>SUM(H69:H70)</f>
        <v>1980.38</v>
      </c>
      <c r="J69" s="24"/>
    </row>
    <row r="70" s="1" customFormat="1" ht="17" customHeight="1" spans="1:10">
      <c r="A70" s="25"/>
      <c r="B70" s="25"/>
      <c r="C70" s="21">
        <v>67</v>
      </c>
      <c r="D70" s="39" t="s">
        <v>104</v>
      </c>
      <c r="E70" s="39" t="s">
        <v>17</v>
      </c>
      <c r="F70" s="21" t="s">
        <v>18</v>
      </c>
      <c r="G70" s="25"/>
      <c r="H70" s="23">
        <v>990.19</v>
      </c>
      <c r="I70" s="33"/>
      <c r="J70" s="33"/>
    </row>
    <row r="71" s="1" customFormat="1" ht="17" customHeight="1" spans="1:10">
      <c r="A71" s="20">
        <f>MAX($A$3:A70)+1</f>
        <v>18</v>
      </c>
      <c r="B71" s="45" t="s">
        <v>105</v>
      </c>
      <c r="C71" s="21">
        <v>68</v>
      </c>
      <c r="D71" s="27" t="s">
        <v>106</v>
      </c>
      <c r="E71" s="27" t="s">
        <v>13</v>
      </c>
      <c r="F71" s="40" t="s">
        <v>103</v>
      </c>
      <c r="G71" s="20">
        <v>10</v>
      </c>
      <c r="H71" s="23">
        <v>990.19</v>
      </c>
      <c r="I71" s="24">
        <f>SUM(H71:H80)</f>
        <v>9901.9</v>
      </c>
      <c r="J71" s="24"/>
    </row>
    <row r="72" s="1" customFormat="1" ht="17" customHeight="1" spans="1:10">
      <c r="A72" s="25"/>
      <c r="B72" s="46"/>
      <c r="C72" s="21">
        <v>69</v>
      </c>
      <c r="D72" s="27" t="s">
        <v>107</v>
      </c>
      <c r="E72" s="27" t="s">
        <v>13</v>
      </c>
      <c r="F72" s="40" t="s">
        <v>103</v>
      </c>
      <c r="G72" s="25"/>
      <c r="H72" s="23">
        <v>990.19</v>
      </c>
      <c r="I72" s="26"/>
      <c r="J72" s="26"/>
    </row>
    <row r="73" s="1" customFormat="1" ht="17" customHeight="1" spans="1:10">
      <c r="A73" s="25"/>
      <c r="B73" s="46"/>
      <c r="C73" s="21">
        <v>70</v>
      </c>
      <c r="D73" s="27" t="s">
        <v>108</v>
      </c>
      <c r="E73" s="27" t="s">
        <v>13</v>
      </c>
      <c r="F73" s="40" t="s">
        <v>103</v>
      </c>
      <c r="G73" s="25"/>
      <c r="H73" s="23">
        <v>990.19</v>
      </c>
      <c r="I73" s="26"/>
      <c r="J73" s="26"/>
    </row>
    <row r="74" s="1" customFormat="1" ht="17" customHeight="1" spans="1:10">
      <c r="A74" s="25"/>
      <c r="B74" s="46"/>
      <c r="C74" s="21">
        <v>71</v>
      </c>
      <c r="D74" s="27" t="s">
        <v>109</v>
      </c>
      <c r="E74" s="27" t="s">
        <v>13</v>
      </c>
      <c r="F74" s="40" t="s">
        <v>103</v>
      </c>
      <c r="G74" s="25"/>
      <c r="H74" s="23">
        <v>990.19</v>
      </c>
      <c r="I74" s="26"/>
      <c r="J74" s="26"/>
    </row>
    <row r="75" s="1" customFormat="1" ht="17" customHeight="1" spans="1:10">
      <c r="A75" s="25"/>
      <c r="B75" s="46"/>
      <c r="C75" s="21">
        <v>72</v>
      </c>
      <c r="D75" s="27" t="s">
        <v>110</v>
      </c>
      <c r="E75" s="27" t="s">
        <v>13</v>
      </c>
      <c r="F75" s="40" t="s">
        <v>103</v>
      </c>
      <c r="G75" s="25"/>
      <c r="H75" s="23">
        <v>990.19</v>
      </c>
      <c r="I75" s="26"/>
      <c r="J75" s="26"/>
    </row>
    <row r="76" s="1" customFormat="1" ht="17" customHeight="1" spans="1:10">
      <c r="A76" s="25"/>
      <c r="B76" s="46"/>
      <c r="C76" s="21">
        <v>73</v>
      </c>
      <c r="D76" s="40" t="s">
        <v>111</v>
      </c>
      <c r="E76" s="27" t="s">
        <v>13</v>
      </c>
      <c r="F76" s="40" t="s">
        <v>103</v>
      </c>
      <c r="G76" s="25"/>
      <c r="H76" s="23">
        <v>990.19</v>
      </c>
      <c r="I76" s="26"/>
      <c r="J76" s="26"/>
    </row>
    <row r="77" s="1" customFormat="1" ht="17" customHeight="1" spans="1:10">
      <c r="A77" s="25"/>
      <c r="B77" s="46"/>
      <c r="C77" s="21">
        <v>74</v>
      </c>
      <c r="D77" s="40" t="s">
        <v>112</v>
      </c>
      <c r="E77" s="40" t="s">
        <v>13</v>
      </c>
      <c r="F77" s="40" t="s">
        <v>103</v>
      </c>
      <c r="G77" s="25"/>
      <c r="H77" s="23">
        <v>990.19</v>
      </c>
      <c r="I77" s="26"/>
      <c r="J77" s="26"/>
    </row>
    <row r="78" s="1" customFormat="1" ht="17" customHeight="1" spans="1:10">
      <c r="A78" s="25"/>
      <c r="B78" s="46"/>
      <c r="C78" s="21">
        <v>75</v>
      </c>
      <c r="D78" s="40" t="s">
        <v>113</v>
      </c>
      <c r="E78" s="40" t="s">
        <v>13</v>
      </c>
      <c r="F78" s="40" t="s">
        <v>103</v>
      </c>
      <c r="G78" s="25"/>
      <c r="H78" s="23">
        <v>990.19</v>
      </c>
      <c r="I78" s="26"/>
      <c r="J78" s="26"/>
    </row>
    <row r="79" s="1" customFormat="1" ht="16" customHeight="1" spans="1:10">
      <c r="A79" s="25"/>
      <c r="B79" s="46"/>
      <c r="C79" s="21">
        <v>76</v>
      </c>
      <c r="D79" s="40" t="s">
        <v>114</v>
      </c>
      <c r="E79" s="27" t="s">
        <v>13</v>
      </c>
      <c r="F79" s="21" t="s">
        <v>14</v>
      </c>
      <c r="G79" s="25"/>
      <c r="H79" s="23">
        <v>990.19</v>
      </c>
      <c r="I79" s="26"/>
      <c r="J79" s="26"/>
    </row>
    <row r="80" s="1" customFormat="1" ht="16" customHeight="1" spans="1:10">
      <c r="A80" s="25"/>
      <c r="B80" s="46"/>
      <c r="C80" s="21">
        <v>77</v>
      </c>
      <c r="D80" s="29" t="s">
        <v>115</v>
      </c>
      <c r="E80" s="29" t="s">
        <v>17</v>
      </c>
      <c r="F80" s="21" t="s">
        <v>18</v>
      </c>
      <c r="G80" s="25"/>
      <c r="H80" s="23">
        <v>990.19</v>
      </c>
      <c r="I80" s="33"/>
      <c r="J80" s="33"/>
    </row>
    <row r="81" s="1" customFormat="1" ht="17" customHeight="1" spans="1:10">
      <c r="A81" s="20">
        <f>MAX($A$3:A80)+1</f>
        <v>19</v>
      </c>
      <c r="B81" s="45" t="s">
        <v>116</v>
      </c>
      <c r="C81" s="21">
        <v>78</v>
      </c>
      <c r="D81" s="35" t="s">
        <v>117</v>
      </c>
      <c r="E81" s="21" t="s">
        <v>13</v>
      </c>
      <c r="F81" s="40" t="s">
        <v>103</v>
      </c>
      <c r="G81" s="20">
        <v>3</v>
      </c>
      <c r="H81" s="23">
        <v>990.19</v>
      </c>
      <c r="I81" s="24">
        <f>SUM(H81:H83)</f>
        <v>2970.57</v>
      </c>
      <c r="J81" s="24"/>
    </row>
    <row r="82" s="1" customFormat="1" ht="17" customHeight="1" spans="1:10">
      <c r="A82" s="25"/>
      <c r="B82" s="46"/>
      <c r="C82" s="21">
        <v>79</v>
      </c>
      <c r="D82" s="40" t="s">
        <v>118</v>
      </c>
      <c r="E82" s="41" t="s">
        <v>17</v>
      </c>
      <c r="F82" s="40" t="s">
        <v>103</v>
      </c>
      <c r="G82" s="25"/>
      <c r="H82" s="23">
        <v>990.19</v>
      </c>
      <c r="I82" s="26"/>
      <c r="J82" s="26"/>
    </row>
    <row r="83" s="1" customFormat="1" ht="17" customHeight="1" spans="1:10">
      <c r="A83" s="30"/>
      <c r="B83" s="47"/>
      <c r="C83" s="21">
        <v>80</v>
      </c>
      <c r="D83" s="40" t="s">
        <v>119</v>
      </c>
      <c r="E83" s="40" t="s">
        <v>13</v>
      </c>
      <c r="F83" s="40" t="s">
        <v>103</v>
      </c>
      <c r="G83" s="25"/>
      <c r="H83" s="23">
        <v>990.19</v>
      </c>
      <c r="I83" s="33"/>
      <c r="J83" s="33"/>
    </row>
    <row r="84" s="1" customFormat="1" ht="17" customHeight="1" spans="1:10">
      <c r="A84" s="20">
        <f>MAX($A$3:A83)+1</f>
        <v>20</v>
      </c>
      <c r="B84" s="21" t="s">
        <v>120</v>
      </c>
      <c r="C84" s="21">
        <v>81</v>
      </c>
      <c r="D84" s="21" t="s">
        <v>121</v>
      </c>
      <c r="E84" s="21" t="s">
        <v>13</v>
      </c>
      <c r="F84" s="21" t="s">
        <v>14</v>
      </c>
      <c r="G84" s="39">
        <v>3</v>
      </c>
      <c r="H84" s="23">
        <v>990.19</v>
      </c>
      <c r="I84" s="24">
        <f>SUM(H84:H86)</f>
        <v>2970.57</v>
      </c>
      <c r="J84" s="24"/>
    </row>
    <row r="85" s="1" customFormat="1" ht="17" customHeight="1" spans="1:10">
      <c r="A85" s="25"/>
      <c r="B85" s="22"/>
      <c r="C85" s="21">
        <v>82</v>
      </c>
      <c r="D85" s="21" t="s">
        <v>122</v>
      </c>
      <c r="E85" s="21" t="s">
        <v>17</v>
      </c>
      <c r="F85" s="21" t="s">
        <v>18</v>
      </c>
      <c r="G85" s="39"/>
      <c r="H85" s="23">
        <v>990.19</v>
      </c>
      <c r="I85" s="26"/>
      <c r="J85" s="26"/>
    </row>
    <row r="86" s="1" customFormat="1" ht="17" customHeight="1" spans="1:10">
      <c r="A86" s="25"/>
      <c r="B86" s="22"/>
      <c r="C86" s="21">
        <v>83</v>
      </c>
      <c r="D86" s="27" t="s">
        <v>123</v>
      </c>
      <c r="E86" s="21" t="s">
        <v>17</v>
      </c>
      <c r="F86" s="21" t="s">
        <v>18</v>
      </c>
      <c r="G86" s="39"/>
      <c r="H86" s="23">
        <v>990.19</v>
      </c>
      <c r="I86" s="26"/>
      <c r="J86" s="26"/>
    </row>
    <row r="87" s="1" customFormat="1" ht="17" customHeight="1" spans="1:10">
      <c r="A87" s="21">
        <f>MAX($A$3:A86)+1</f>
        <v>21</v>
      </c>
      <c r="B87" s="22" t="s">
        <v>124</v>
      </c>
      <c r="C87" s="21">
        <v>84</v>
      </c>
      <c r="D87" s="27" t="s">
        <v>125</v>
      </c>
      <c r="E87" s="27" t="s">
        <v>13</v>
      </c>
      <c r="F87" s="21" t="s">
        <v>14</v>
      </c>
      <c r="G87" s="21">
        <v>1</v>
      </c>
      <c r="H87" s="23">
        <v>990.19</v>
      </c>
      <c r="I87" s="37">
        <f t="shared" ref="I87:I90" si="0">SUM(H87)</f>
        <v>990.19</v>
      </c>
      <c r="J87" s="37"/>
    </row>
    <row r="88" s="1" customFormat="1" ht="17" customHeight="1" spans="1:10">
      <c r="A88" s="21">
        <f>MAX($A$3:A87)+1</f>
        <v>22</v>
      </c>
      <c r="B88" s="21" t="s">
        <v>126</v>
      </c>
      <c r="C88" s="21">
        <v>85</v>
      </c>
      <c r="D88" s="22" t="s">
        <v>127</v>
      </c>
      <c r="E88" s="27" t="s">
        <v>13</v>
      </c>
      <c r="F88" s="21" t="s">
        <v>14</v>
      </c>
      <c r="G88" s="21">
        <v>1</v>
      </c>
      <c r="H88" s="23">
        <v>990.19</v>
      </c>
      <c r="I88" s="37">
        <f t="shared" si="0"/>
        <v>990.19</v>
      </c>
      <c r="J88" s="37"/>
    </row>
    <row r="89" s="1" customFormat="1" ht="17" customHeight="1" spans="1:10">
      <c r="A89" s="20">
        <f>MAX($A$3:A88)+1</f>
        <v>23</v>
      </c>
      <c r="B89" s="20" t="s">
        <v>128</v>
      </c>
      <c r="C89" s="21">
        <v>86</v>
      </c>
      <c r="D89" s="22" t="s">
        <v>129</v>
      </c>
      <c r="E89" s="22" t="s">
        <v>17</v>
      </c>
      <c r="F89" s="21" t="s">
        <v>130</v>
      </c>
      <c r="G89" s="21">
        <v>1</v>
      </c>
      <c r="H89" s="23">
        <v>990.19</v>
      </c>
      <c r="I89" s="37">
        <f t="shared" si="0"/>
        <v>990.19</v>
      </c>
      <c r="J89" s="24"/>
    </row>
    <row r="90" s="1" customFormat="1" ht="17" customHeight="1" spans="1:10">
      <c r="A90" s="21">
        <f>MAX($A$3:A89)+1</f>
        <v>24</v>
      </c>
      <c r="B90" s="21" t="s">
        <v>131</v>
      </c>
      <c r="C90" s="21">
        <v>87</v>
      </c>
      <c r="D90" s="29" t="s">
        <v>132</v>
      </c>
      <c r="E90" s="29" t="s">
        <v>13</v>
      </c>
      <c r="F90" s="29" t="s">
        <v>14</v>
      </c>
      <c r="G90" s="21">
        <v>1</v>
      </c>
      <c r="H90" s="23">
        <v>990.19</v>
      </c>
      <c r="I90" s="37">
        <f t="shared" si="0"/>
        <v>990.19</v>
      </c>
      <c r="J90" s="37"/>
    </row>
    <row r="91" s="1" customFormat="1" ht="17" customHeight="1" spans="1:10">
      <c r="A91" s="20">
        <f>MAX($A$3:A90)+1</f>
        <v>25</v>
      </c>
      <c r="B91" s="21" t="s">
        <v>133</v>
      </c>
      <c r="C91" s="21">
        <v>88</v>
      </c>
      <c r="D91" s="35" t="s">
        <v>134</v>
      </c>
      <c r="E91" s="35" t="s">
        <v>17</v>
      </c>
      <c r="F91" s="21" t="s">
        <v>74</v>
      </c>
      <c r="G91" s="20">
        <v>2</v>
      </c>
      <c r="H91" s="23">
        <v>990.19</v>
      </c>
      <c r="I91" s="37">
        <f>SUM(H91:H92)</f>
        <v>1980.38</v>
      </c>
      <c r="J91" s="24"/>
    </row>
    <row r="92" s="1" customFormat="1" ht="17" customHeight="1" spans="1:10">
      <c r="A92" s="30"/>
      <c r="B92" s="22"/>
      <c r="C92" s="21">
        <v>89</v>
      </c>
      <c r="D92" s="27" t="s">
        <v>135</v>
      </c>
      <c r="E92" s="27" t="s">
        <v>13</v>
      </c>
      <c r="F92" s="21" t="s">
        <v>14</v>
      </c>
      <c r="G92" s="25"/>
      <c r="H92" s="23">
        <v>990.19</v>
      </c>
      <c r="I92" s="37"/>
      <c r="J92" s="33"/>
    </row>
    <row r="93" s="1" customFormat="1" ht="17" customHeight="1" spans="1:10">
      <c r="A93" s="21">
        <f>MAX($A$3:A92)+1</f>
        <v>26</v>
      </c>
      <c r="B93" s="21" t="s">
        <v>136</v>
      </c>
      <c r="C93" s="21">
        <v>90</v>
      </c>
      <c r="D93" s="21" t="s">
        <v>137</v>
      </c>
      <c r="E93" s="27" t="s">
        <v>13</v>
      </c>
      <c r="F93" s="21" t="s">
        <v>14</v>
      </c>
      <c r="G93" s="21">
        <v>1</v>
      </c>
      <c r="H93" s="23">
        <v>990.19</v>
      </c>
      <c r="I93" s="37">
        <f>SUM(H93)</f>
        <v>990.19</v>
      </c>
      <c r="J93" s="37"/>
    </row>
    <row r="94" s="1" customFormat="1" ht="17" customHeight="1" spans="1:10">
      <c r="A94" s="48">
        <f>MAX($A$3:A93)+1</f>
        <v>27</v>
      </c>
      <c r="B94" s="48" t="s">
        <v>138</v>
      </c>
      <c r="C94" s="21">
        <v>91</v>
      </c>
      <c r="D94" s="49" t="s">
        <v>139</v>
      </c>
      <c r="E94" s="21" t="s">
        <v>17</v>
      </c>
      <c r="F94" s="21" t="s">
        <v>18</v>
      </c>
      <c r="G94" s="50">
        <v>3</v>
      </c>
      <c r="H94" s="23">
        <v>990.19</v>
      </c>
      <c r="I94" s="51">
        <f>SUM(G94*H94)</f>
        <v>2970.57</v>
      </c>
      <c r="J94" s="52" t="s">
        <v>140</v>
      </c>
    </row>
    <row r="95" s="1" customFormat="1" ht="17" customHeight="1" spans="1:10">
      <c r="A95" s="50"/>
      <c r="B95" s="50"/>
      <c r="C95" s="21">
        <v>92</v>
      </c>
      <c r="D95" s="53" t="s">
        <v>141</v>
      </c>
      <c r="E95" s="22" t="s">
        <v>17</v>
      </c>
      <c r="F95" s="21" t="s">
        <v>18</v>
      </c>
      <c r="G95" s="50"/>
      <c r="H95" s="23">
        <v>990.19</v>
      </c>
      <c r="I95" s="51"/>
      <c r="J95" s="51"/>
    </row>
    <row r="96" s="1" customFormat="1" ht="17" customHeight="1" spans="1:10">
      <c r="A96" s="20">
        <f>MAX($A$3:A94)+1</f>
        <v>28</v>
      </c>
      <c r="B96" s="20" t="s">
        <v>142</v>
      </c>
      <c r="C96" s="21">
        <v>93</v>
      </c>
      <c r="D96" s="22" t="s">
        <v>143</v>
      </c>
      <c r="E96" s="22" t="s">
        <v>17</v>
      </c>
      <c r="F96" s="21" t="s">
        <v>18</v>
      </c>
      <c r="G96" s="20">
        <v>2</v>
      </c>
      <c r="H96" s="23">
        <v>990.19</v>
      </c>
      <c r="I96" s="37">
        <f>SUM(H96:H97)</f>
        <v>1980.38</v>
      </c>
      <c r="J96" s="24"/>
    </row>
    <row r="97" s="1" customFormat="1" ht="17" customHeight="1" spans="1:10">
      <c r="A97" s="25"/>
      <c r="B97" s="25"/>
      <c r="C97" s="21">
        <v>94</v>
      </c>
      <c r="D97" s="21" t="s">
        <v>144</v>
      </c>
      <c r="E97" s="21" t="s">
        <v>13</v>
      </c>
      <c r="F97" s="21" t="s">
        <v>14</v>
      </c>
      <c r="G97" s="25"/>
      <c r="H97" s="23">
        <v>990.19</v>
      </c>
      <c r="I97" s="37"/>
      <c r="J97" s="33"/>
    </row>
    <row r="98" s="1" customFormat="1" ht="17" customHeight="1" spans="1:10">
      <c r="A98" s="20">
        <f>MAX($A$3:A97)+1</f>
        <v>29</v>
      </c>
      <c r="B98" s="20" t="s">
        <v>145</v>
      </c>
      <c r="C98" s="21">
        <v>95</v>
      </c>
      <c r="D98" s="22" t="s">
        <v>146</v>
      </c>
      <c r="E98" s="22" t="s">
        <v>17</v>
      </c>
      <c r="F98" s="21" t="s">
        <v>18</v>
      </c>
      <c r="G98" s="21">
        <v>2</v>
      </c>
      <c r="H98" s="23">
        <v>990.19</v>
      </c>
      <c r="I98" s="37">
        <f>SUM(H98:H99)</f>
        <v>1980.38</v>
      </c>
      <c r="J98" s="24"/>
    </row>
    <row r="99" s="1" customFormat="1" ht="17" customHeight="1" spans="1:10">
      <c r="A99" s="25"/>
      <c r="B99" s="30"/>
      <c r="C99" s="21">
        <v>96</v>
      </c>
      <c r="D99" s="41" t="s">
        <v>147</v>
      </c>
      <c r="E99" s="21" t="s">
        <v>13</v>
      </c>
      <c r="F99" s="21" t="s">
        <v>74</v>
      </c>
      <c r="G99" s="21"/>
      <c r="H99" s="23">
        <v>990.19</v>
      </c>
      <c r="I99" s="37"/>
      <c r="J99" s="33"/>
    </row>
    <row r="100" s="1" customFormat="1" ht="17" customHeight="1" spans="1:10">
      <c r="A100" s="20">
        <f>MAX($A$3:A99)+1</f>
        <v>30</v>
      </c>
      <c r="B100" s="20" t="s">
        <v>148</v>
      </c>
      <c r="C100" s="21">
        <v>97</v>
      </c>
      <c r="D100" s="21" t="s">
        <v>149</v>
      </c>
      <c r="E100" s="21" t="s">
        <v>13</v>
      </c>
      <c r="F100" s="21" t="s">
        <v>150</v>
      </c>
      <c r="G100" s="25">
        <v>1</v>
      </c>
      <c r="H100" s="23">
        <v>990.19</v>
      </c>
      <c r="I100" s="37">
        <f t="shared" ref="I100:I103" si="1">SUM(H100)</f>
        <v>990.19</v>
      </c>
      <c r="J100" s="37"/>
    </row>
    <row r="101" s="1" customFormat="1" ht="17" customHeight="1" spans="1:10">
      <c r="A101" s="32">
        <f>MAX($A$3:A100)+1</f>
        <v>31</v>
      </c>
      <c r="B101" s="54" t="s">
        <v>151</v>
      </c>
      <c r="C101" s="21">
        <v>98</v>
      </c>
      <c r="D101" s="29" t="s">
        <v>152</v>
      </c>
      <c r="E101" s="29" t="s">
        <v>13</v>
      </c>
      <c r="F101" s="29" t="s">
        <v>14</v>
      </c>
      <c r="G101" s="32">
        <v>1</v>
      </c>
      <c r="H101" s="23">
        <v>990.19</v>
      </c>
      <c r="I101" s="37">
        <f t="shared" si="1"/>
        <v>990.19</v>
      </c>
      <c r="J101" s="37"/>
    </row>
    <row r="102" s="1" customFormat="1" ht="17" customHeight="1" spans="1:10">
      <c r="A102" s="21">
        <f>MAX($A$3:A101)+1</f>
        <v>32</v>
      </c>
      <c r="B102" s="22" t="s">
        <v>153</v>
      </c>
      <c r="C102" s="21">
        <v>99</v>
      </c>
      <c r="D102" s="21" t="s">
        <v>154</v>
      </c>
      <c r="E102" s="21" t="s">
        <v>13</v>
      </c>
      <c r="F102" s="21" t="s">
        <v>14</v>
      </c>
      <c r="G102" s="21">
        <v>1</v>
      </c>
      <c r="H102" s="23">
        <v>990.19</v>
      </c>
      <c r="I102" s="37">
        <f t="shared" si="1"/>
        <v>990.19</v>
      </c>
      <c r="J102" s="37"/>
    </row>
    <row r="103" s="1" customFormat="1" ht="17" customHeight="1" spans="1:10">
      <c r="A103" s="21">
        <f>MAX($A$3:A102)+1</f>
        <v>33</v>
      </c>
      <c r="B103" s="35" t="s">
        <v>155</v>
      </c>
      <c r="C103" s="21">
        <v>100</v>
      </c>
      <c r="D103" s="43" t="s">
        <v>156</v>
      </c>
      <c r="E103" s="29" t="s">
        <v>13</v>
      </c>
      <c r="F103" s="29" t="s">
        <v>14</v>
      </c>
      <c r="G103" s="21">
        <v>1</v>
      </c>
      <c r="H103" s="23">
        <v>990.19</v>
      </c>
      <c r="I103" s="37">
        <f t="shared" si="1"/>
        <v>990.19</v>
      </c>
      <c r="J103" s="37"/>
    </row>
    <row r="104" s="1" customFormat="1" ht="17" customHeight="1" spans="1:10">
      <c r="A104" s="20">
        <f>MAX($A$3:A103)+1</f>
        <v>34</v>
      </c>
      <c r="B104" s="20" t="s">
        <v>157</v>
      </c>
      <c r="C104" s="21">
        <v>101</v>
      </c>
      <c r="D104" s="55" t="s">
        <v>158</v>
      </c>
      <c r="E104" s="55" t="s">
        <v>17</v>
      </c>
      <c r="F104" s="41" t="s">
        <v>159</v>
      </c>
      <c r="G104" s="21">
        <v>9</v>
      </c>
      <c r="H104" s="23">
        <v>990.19</v>
      </c>
      <c r="I104" s="24">
        <f>SUM(H104:H112)</f>
        <v>8911.71</v>
      </c>
      <c r="J104" s="24"/>
    </row>
    <row r="105" s="1" customFormat="1" ht="17" customHeight="1" spans="1:10">
      <c r="A105" s="25"/>
      <c r="B105" s="25"/>
      <c r="C105" s="21">
        <v>102</v>
      </c>
      <c r="D105" s="38" t="s">
        <v>160</v>
      </c>
      <c r="E105" s="38" t="s">
        <v>17</v>
      </c>
      <c r="F105" s="38" t="s">
        <v>159</v>
      </c>
      <c r="G105" s="21"/>
      <c r="H105" s="23">
        <v>990.19</v>
      </c>
      <c r="I105" s="26"/>
      <c r="J105" s="26"/>
    </row>
    <row r="106" s="1" customFormat="1" ht="17" customHeight="1" spans="1:10">
      <c r="A106" s="25"/>
      <c r="B106" s="25"/>
      <c r="C106" s="21">
        <v>103</v>
      </c>
      <c r="D106" s="55" t="s">
        <v>161</v>
      </c>
      <c r="E106" s="55" t="s">
        <v>17</v>
      </c>
      <c r="F106" s="41" t="s">
        <v>159</v>
      </c>
      <c r="G106" s="21"/>
      <c r="H106" s="23">
        <v>990.19</v>
      </c>
      <c r="I106" s="26"/>
      <c r="J106" s="26"/>
    </row>
    <row r="107" s="1" customFormat="1" ht="17" customHeight="1" spans="1:10">
      <c r="A107" s="25"/>
      <c r="B107" s="25"/>
      <c r="C107" s="21">
        <v>104</v>
      </c>
      <c r="D107" s="55" t="s">
        <v>162</v>
      </c>
      <c r="E107" s="55" t="s">
        <v>13</v>
      </c>
      <c r="F107" s="41" t="s">
        <v>163</v>
      </c>
      <c r="G107" s="21"/>
      <c r="H107" s="23">
        <v>990.19</v>
      </c>
      <c r="I107" s="26"/>
      <c r="J107" s="26"/>
    </row>
    <row r="108" s="1" customFormat="1" ht="17" customHeight="1" spans="1:10">
      <c r="A108" s="25"/>
      <c r="B108" s="25"/>
      <c r="C108" s="21">
        <v>105</v>
      </c>
      <c r="D108" s="39" t="s">
        <v>164</v>
      </c>
      <c r="E108" s="39" t="s">
        <v>17</v>
      </c>
      <c r="F108" s="41" t="s">
        <v>159</v>
      </c>
      <c r="G108" s="21"/>
      <c r="H108" s="23">
        <v>990.19</v>
      </c>
      <c r="I108" s="26"/>
      <c r="J108" s="26"/>
    </row>
    <row r="109" s="1" customFormat="1" ht="17" customHeight="1" spans="1:10">
      <c r="A109" s="25"/>
      <c r="B109" s="25"/>
      <c r="C109" s="21">
        <v>106</v>
      </c>
      <c r="D109" s="39" t="s">
        <v>165</v>
      </c>
      <c r="E109" s="39" t="s">
        <v>13</v>
      </c>
      <c r="F109" s="40" t="s">
        <v>14</v>
      </c>
      <c r="G109" s="21"/>
      <c r="H109" s="23">
        <v>990.19</v>
      </c>
      <c r="I109" s="26"/>
      <c r="J109" s="26"/>
    </row>
    <row r="110" s="1" customFormat="1" ht="17" customHeight="1" spans="1:10">
      <c r="A110" s="25"/>
      <c r="B110" s="25"/>
      <c r="C110" s="21">
        <v>107</v>
      </c>
      <c r="D110" s="38" t="s">
        <v>166</v>
      </c>
      <c r="E110" s="38" t="s">
        <v>17</v>
      </c>
      <c r="F110" s="38" t="s">
        <v>159</v>
      </c>
      <c r="G110" s="21"/>
      <c r="H110" s="23">
        <v>990.19</v>
      </c>
      <c r="I110" s="26"/>
      <c r="J110" s="26"/>
    </row>
    <row r="111" s="1" customFormat="1" ht="17" customHeight="1" spans="1:10">
      <c r="A111" s="25"/>
      <c r="B111" s="25"/>
      <c r="C111" s="21">
        <v>108</v>
      </c>
      <c r="D111" s="29" t="s">
        <v>167</v>
      </c>
      <c r="E111" s="29" t="s">
        <v>17</v>
      </c>
      <c r="F111" s="38" t="s">
        <v>163</v>
      </c>
      <c r="G111" s="21"/>
      <c r="H111" s="23">
        <v>990.19</v>
      </c>
      <c r="I111" s="26"/>
      <c r="J111" s="26"/>
    </row>
    <row r="112" s="1" customFormat="1" ht="17" customHeight="1" spans="1:10">
      <c r="A112" s="25"/>
      <c r="B112" s="25"/>
      <c r="C112" s="21">
        <v>109</v>
      </c>
      <c r="D112" s="29" t="s">
        <v>168</v>
      </c>
      <c r="E112" s="29" t="s">
        <v>13</v>
      </c>
      <c r="F112" s="29" t="s">
        <v>14</v>
      </c>
      <c r="G112" s="21"/>
      <c r="H112" s="23">
        <v>990.19</v>
      </c>
      <c r="I112" s="26"/>
      <c r="J112" s="26"/>
    </row>
    <row r="113" s="1" customFormat="1" ht="17" customHeight="1" spans="1:10">
      <c r="A113" s="21">
        <f>MAX($A$3:A112)+1</f>
        <v>35</v>
      </c>
      <c r="B113" s="35" t="s">
        <v>169</v>
      </c>
      <c r="C113" s="21">
        <v>110</v>
      </c>
      <c r="D113" s="29" t="s">
        <v>170</v>
      </c>
      <c r="E113" s="29" t="s">
        <v>13</v>
      </c>
      <c r="F113" s="29" t="s">
        <v>14</v>
      </c>
      <c r="G113" s="21">
        <v>1</v>
      </c>
      <c r="H113" s="23">
        <v>990.19</v>
      </c>
      <c r="I113" s="37">
        <f>SUM(H113)</f>
        <v>990.19</v>
      </c>
      <c r="J113" s="37"/>
    </row>
    <row r="114" s="1" customFormat="1" ht="17" customHeight="1" spans="1:10">
      <c r="A114" s="20">
        <f>MAX($A$3:A113)+1</f>
        <v>36</v>
      </c>
      <c r="B114" s="21" t="s">
        <v>171</v>
      </c>
      <c r="C114" s="21">
        <v>111</v>
      </c>
      <c r="D114" s="21" t="s">
        <v>172</v>
      </c>
      <c r="E114" s="21" t="s">
        <v>17</v>
      </c>
      <c r="F114" s="21" t="s">
        <v>18</v>
      </c>
      <c r="G114" s="21">
        <v>8</v>
      </c>
      <c r="H114" s="23">
        <v>990.19</v>
      </c>
      <c r="I114" s="24">
        <f>SUM(G114*H114)</f>
        <v>7921.52</v>
      </c>
      <c r="J114" s="24" t="s">
        <v>173</v>
      </c>
    </row>
    <row r="115" s="1" customFormat="1" ht="17" customHeight="1" spans="1:10">
      <c r="A115" s="25"/>
      <c r="B115" s="21"/>
      <c r="C115" s="21">
        <v>112</v>
      </c>
      <c r="D115" s="21" t="s">
        <v>174</v>
      </c>
      <c r="E115" s="21" t="s">
        <v>17</v>
      </c>
      <c r="F115" s="21" t="s">
        <v>18</v>
      </c>
      <c r="G115" s="21"/>
      <c r="H115" s="23">
        <v>990.19</v>
      </c>
      <c r="I115" s="26"/>
      <c r="J115" s="26"/>
    </row>
    <row r="116" s="1" customFormat="1" ht="17" customHeight="1" spans="1:10">
      <c r="A116" s="25"/>
      <c r="B116" s="21"/>
      <c r="C116" s="21">
        <v>113</v>
      </c>
      <c r="D116" s="40" t="s">
        <v>175</v>
      </c>
      <c r="E116" s="22" t="s">
        <v>13</v>
      </c>
      <c r="F116" s="21" t="s">
        <v>14</v>
      </c>
      <c r="G116" s="21"/>
      <c r="H116" s="23">
        <v>990.19</v>
      </c>
      <c r="I116" s="26"/>
      <c r="J116" s="26"/>
    </row>
    <row r="117" s="1" customFormat="1" ht="17" customHeight="1" spans="1:10">
      <c r="A117" s="25"/>
      <c r="B117" s="21"/>
      <c r="C117" s="21">
        <v>114</v>
      </c>
      <c r="D117" s="41" t="s">
        <v>176</v>
      </c>
      <c r="E117" s="41" t="s">
        <v>17</v>
      </c>
      <c r="F117" s="21" t="s">
        <v>18</v>
      </c>
      <c r="G117" s="21"/>
      <c r="H117" s="23">
        <v>990.19</v>
      </c>
      <c r="I117" s="26"/>
      <c r="J117" s="26"/>
    </row>
    <row r="118" s="1" customFormat="1" ht="17" customHeight="1" spans="1:10">
      <c r="A118" s="21">
        <f>MAX($A$3:A117)+1</f>
        <v>37</v>
      </c>
      <c r="B118" s="21" t="s">
        <v>177</v>
      </c>
      <c r="C118" s="21">
        <v>115</v>
      </c>
      <c r="D118" s="29" t="s">
        <v>178</v>
      </c>
      <c r="E118" s="29" t="s">
        <v>13</v>
      </c>
      <c r="F118" s="29" t="s">
        <v>14</v>
      </c>
      <c r="G118" s="56">
        <v>1</v>
      </c>
      <c r="H118" s="23">
        <v>990.19</v>
      </c>
      <c r="I118" s="37">
        <f>SUM(H118)</f>
        <v>990.19</v>
      </c>
      <c r="J118" s="37"/>
    </row>
    <row r="119" s="1" customFormat="1" spans="1:10">
      <c r="A119" s="20">
        <f>MAX($A$3:A118)+1</f>
        <v>38</v>
      </c>
      <c r="B119" s="21" t="s">
        <v>179</v>
      </c>
      <c r="C119" s="21">
        <v>116</v>
      </c>
      <c r="D119" s="38" t="s">
        <v>180</v>
      </c>
      <c r="E119" s="38" t="s">
        <v>13</v>
      </c>
      <c r="F119" s="29" t="s">
        <v>14</v>
      </c>
      <c r="G119" s="21">
        <v>2</v>
      </c>
      <c r="H119" s="23">
        <v>990.19</v>
      </c>
      <c r="I119" s="37">
        <f t="shared" ref="I119:I124" si="2">SUM(H119:H120)</f>
        <v>1980.38</v>
      </c>
      <c r="J119" s="37"/>
    </row>
    <row r="120" s="1" customFormat="1" spans="1:10">
      <c r="A120" s="30"/>
      <c r="B120" s="21"/>
      <c r="C120" s="21">
        <v>117</v>
      </c>
      <c r="D120" s="38" t="s">
        <v>181</v>
      </c>
      <c r="E120" s="38" t="s">
        <v>13</v>
      </c>
      <c r="F120" s="29" t="s">
        <v>14</v>
      </c>
      <c r="G120" s="21"/>
      <c r="H120" s="23">
        <v>990.19</v>
      </c>
      <c r="I120" s="37"/>
      <c r="J120" s="37"/>
    </row>
    <row r="121" s="1" customFormat="1" spans="1:10">
      <c r="A121" s="21">
        <f>MAX($A$3:A120)+1</f>
        <v>39</v>
      </c>
      <c r="B121" s="21" t="s">
        <v>182</v>
      </c>
      <c r="C121" s="21">
        <v>118</v>
      </c>
      <c r="D121" s="27" t="s">
        <v>183</v>
      </c>
      <c r="E121" s="27" t="s">
        <v>13</v>
      </c>
      <c r="F121" s="21" t="s">
        <v>14</v>
      </c>
      <c r="G121" s="21">
        <v>1</v>
      </c>
      <c r="H121" s="23">
        <v>990.19</v>
      </c>
      <c r="I121" s="37">
        <f>SUM(H121)</f>
        <v>990.19</v>
      </c>
      <c r="J121" s="37"/>
    </row>
    <row r="122" s="1" customFormat="1" spans="1:10">
      <c r="A122" s="20">
        <f>MAX($A$3:A121)+1</f>
        <v>40</v>
      </c>
      <c r="B122" s="21" t="s">
        <v>184</v>
      </c>
      <c r="C122" s="21">
        <v>119</v>
      </c>
      <c r="D122" s="27" t="s">
        <v>185</v>
      </c>
      <c r="E122" s="27" t="s">
        <v>13</v>
      </c>
      <c r="F122" s="21" t="s">
        <v>14</v>
      </c>
      <c r="G122" s="21">
        <v>2</v>
      </c>
      <c r="H122" s="23">
        <v>990.19</v>
      </c>
      <c r="I122" s="37">
        <f t="shared" si="2"/>
        <v>1980.38</v>
      </c>
      <c r="J122" s="37"/>
    </row>
    <row r="123" s="1" customFormat="1" spans="1:10">
      <c r="A123" s="30"/>
      <c r="B123" s="21"/>
      <c r="C123" s="21">
        <v>120</v>
      </c>
      <c r="D123" s="27" t="s">
        <v>186</v>
      </c>
      <c r="E123" s="27" t="s">
        <v>13</v>
      </c>
      <c r="F123" s="21" t="s">
        <v>14</v>
      </c>
      <c r="G123" s="21"/>
      <c r="H123" s="23">
        <v>990.19</v>
      </c>
      <c r="I123" s="37"/>
      <c r="J123" s="37"/>
    </row>
    <row r="124" s="1" customFormat="1" spans="1:10">
      <c r="A124" s="20">
        <f>MAX($A$3:A123)+1</f>
        <v>41</v>
      </c>
      <c r="B124" s="21" t="s">
        <v>187</v>
      </c>
      <c r="C124" s="21">
        <v>121</v>
      </c>
      <c r="D124" s="27" t="s">
        <v>188</v>
      </c>
      <c r="E124" s="27" t="s">
        <v>17</v>
      </c>
      <c r="F124" s="21" t="s">
        <v>18</v>
      </c>
      <c r="G124" s="21">
        <v>2</v>
      </c>
      <c r="H124" s="23">
        <v>990.19</v>
      </c>
      <c r="I124" s="37">
        <f t="shared" si="2"/>
        <v>1980.38</v>
      </c>
      <c r="J124" s="37"/>
    </row>
    <row r="125" s="1" customFormat="1" spans="1:10">
      <c r="A125" s="30"/>
      <c r="B125" s="21"/>
      <c r="C125" s="21">
        <v>122</v>
      </c>
      <c r="D125" s="27" t="s">
        <v>189</v>
      </c>
      <c r="E125" s="27" t="s">
        <v>13</v>
      </c>
      <c r="F125" s="21" t="s">
        <v>14</v>
      </c>
      <c r="G125" s="21"/>
      <c r="H125" s="23">
        <v>990.19</v>
      </c>
      <c r="I125" s="37"/>
      <c r="J125" s="37"/>
    </row>
    <row r="126" s="1" customFormat="1" ht="14" customHeight="1" spans="1:10">
      <c r="A126" s="21">
        <f>MAX($A$3:A125)+1</f>
        <v>42</v>
      </c>
      <c r="B126" s="21" t="s">
        <v>190</v>
      </c>
      <c r="C126" s="21">
        <v>123</v>
      </c>
      <c r="D126" s="27" t="s">
        <v>191</v>
      </c>
      <c r="E126" s="27" t="s">
        <v>13</v>
      </c>
      <c r="F126" s="21" t="s">
        <v>14</v>
      </c>
      <c r="G126" s="21">
        <v>1</v>
      </c>
      <c r="H126" s="23">
        <v>990.19</v>
      </c>
      <c r="I126" s="37">
        <f>SUM(G126*H126)</f>
        <v>990.19</v>
      </c>
      <c r="J126" s="37"/>
    </row>
    <row r="127" s="1" customFormat="1" ht="14" customHeight="1" spans="1:10">
      <c r="A127" s="20">
        <f>MAX($A$3:A126)+1</f>
        <v>43</v>
      </c>
      <c r="B127" s="57" t="s">
        <v>192</v>
      </c>
      <c r="C127" s="21">
        <v>124</v>
      </c>
      <c r="D127" s="35" t="s">
        <v>193</v>
      </c>
      <c r="E127" s="27" t="s">
        <v>13</v>
      </c>
      <c r="F127" s="21" t="s">
        <v>14</v>
      </c>
      <c r="G127" s="21">
        <v>5</v>
      </c>
      <c r="H127" s="58">
        <v>994.33</v>
      </c>
      <c r="I127" s="37">
        <f>SUM(H127:H131)</f>
        <v>4971.65</v>
      </c>
      <c r="J127" s="37"/>
    </row>
    <row r="128" s="1" customFormat="1" ht="14" customHeight="1" spans="1:10">
      <c r="A128" s="25"/>
      <c r="B128" s="59"/>
      <c r="C128" s="21">
        <v>125</v>
      </c>
      <c r="D128" s="35" t="s">
        <v>194</v>
      </c>
      <c r="E128" s="27" t="s">
        <v>13</v>
      </c>
      <c r="F128" s="21" t="s">
        <v>14</v>
      </c>
      <c r="G128" s="21"/>
      <c r="H128" s="58">
        <v>994.33</v>
      </c>
      <c r="I128" s="37"/>
      <c r="J128" s="37"/>
    </row>
    <row r="129" s="1" customFormat="1" ht="14" customHeight="1" spans="1:10">
      <c r="A129" s="25"/>
      <c r="B129" s="59"/>
      <c r="C129" s="21">
        <v>126</v>
      </c>
      <c r="D129" s="35" t="s">
        <v>195</v>
      </c>
      <c r="E129" s="35" t="s">
        <v>17</v>
      </c>
      <c r="F129" s="21" t="s">
        <v>18</v>
      </c>
      <c r="G129" s="21"/>
      <c r="H129" s="58">
        <v>994.33</v>
      </c>
      <c r="I129" s="37"/>
      <c r="J129" s="37"/>
    </row>
    <row r="130" s="1" customFormat="1" ht="14" customHeight="1" spans="1:10">
      <c r="A130" s="25"/>
      <c r="B130" s="59"/>
      <c r="C130" s="21">
        <v>127</v>
      </c>
      <c r="D130" s="29" t="s">
        <v>196</v>
      </c>
      <c r="E130" s="29" t="s">
        <v>17</v>
      </c>
      <c r="F130" s="29" t="s">
        <v>18</v>
      </c>
      <c r="G130" s="21"/>
      <c r="H130" s="58">
        <v>994.33</v>
      </c>
      <c r="I130" s="37"/>
      <c r="J130" s="37"/>
    </row>
    <row r="131" s="1" customFormat="1" ht="14" customHeight="1" spans="1:10">
      <c r="A131" s="30"/>
      <c r="B131" s="60"/>
      <c r="C131" s="21">
        <v>128</v>
      </c>
      <c r="D131" s="29" t="s">
        <v>197</v>
      </c>
      <c r="E131" s="29" t="s">
        <v>17</v>
      </c>
      <c r="F131" s="29" t="s">
        <v>18</v>
      </c>
      <c r="G131" s="21"/>
      <c r="H131" s="58">
        <v>994.33</v>
      </c>
      <c r="I131" s="37"/>
      <c r="J131" s="37"/>
    </row>
    <row r="132" s="1" customFormat="1" ht="14" customHeight="1" spans="1:10">
      <c r="A132" s="61">
        <f>MAX($A$3:A131)+1</f>
        <v>44</v>
      </c>
      <c r="B132" s="60" t="s">
        <v>198</v>
      </c>
      <c r="C132" s="21">
        <v>129</v>
      </c>
      <c r="D132" s="39" t="s">
        <v>199</v>
      </c>
      <c r="E132" s="35" t="s">
        <v>13</v>
      </c>
      <c r="F132" s="21" t="s">
        <v>14</v>
      </c>
      <c r="G132" s="21">
        <v>1</v>
      </c>
      <c r="H132" s="23">
        <v>990.19</v>
      </c>
      <c r="I132" s="37">
        <f t="shared" ref="I132:I134" si="3">SUM(H132)</f>
        <v>990.19</v>
      </c>
      <c r="J132" s="37"/>
    </row>
    <row r="133" s="1" customFormat="1" ht="14" customHeight="1" spans="1:10">
      <c r="A133" s="61">
        <f>MAX($A$3:A132)+1</f>
        <v>45</v>
      </c>
      <c r="B133" s="22" t="s">
        <v>200</v>
      </c>
      <c r="C133" s="21">
        <v>130</v>
      </c>
      <c r="D133" s="29" t="s">
        <v>201</v>
      </c>
      <c r="E133" s="29" t="s">
        <v>13</v>
      </c>
      <c r="F133" s="29" t="s">
        <v>28</v>
      </c>
      <c r="G133" s="21">
        <v>1</v>
      </c>
      <c r="H133" s="23">
        <v>990.19</v>
      </c>
      <c r="I133" s="37">
        <f t="shared" si="3"/>
        <v>990.19</v>
      </c>
      <c r="J133" s="37"/>
    </row>
    <row r="134" s="1" customFormat="1" ht="14" customHeight="1" spans="1:10">
      <c r="A134" s="61">
        <f>MAX($A$3:A133)+1</f>
        <v>46</v>
      </c>
      <c r="B134" s="29" t="s">
        <v>202</v>
      </c>
      <c r="C134" s="21">
        <v>131</v>
      </c>
      <c r="D134" s="29" t="s">
        <v>203</v>
      </c>
      <c r="E134" s="29" t="s">
        <v>13</v>
      </c>
      <c r="F134" s="29" t="s">
        <v>204</v>
      </c>
      <c r="G134" s="21">
        <v>1</v>
      </c>
      <c r="H134" s="23">
        <v>990.19</v>
      </c>
      <c r="I134" s="37">
        <f t="shared" si="3"/>
        <v>990.19</v>
      </c>
      <c r="J134" s="37"/>
    </row>
    <row r="135" s="1" customFormat="1" ht="19" customHeight="1" spans="1:10">
      <c r="A135" s="31"/>
      <c r="B135" s="16" t="s">
        <v>205</v>
      </c>
      <c r="C135" s="62"/>
      <c r="D135" s="62"/>
      <c r="E135" s="62"/>
      <c r="F135" s="19"/>
      <c r="G135" s="63">
        <f>SUM(G4:G134)</f>
        <v>136</v>
      </c>
      <c r="H135" s="64">
        <f>SUM(H4:H134)</f>
        <v>129735.59</v>
      </c>
      <c r="I135" s="64">
        <f>SUM(I4:I134)</f>
        <v>134686.54</v>
      </c>
      <c r="J135" s="65"/>
    </row>
    <row r="136" s="1" customFormat="1" spans="1:10">
      <c r="A136" s="4"/>
      <c r="B136" s="5"/>
      <c r="C136" s="5"/>
      <c r="D136" s="5"/>
      <c r="E136" s="5"/>
      <c r="F136" s="6"/>
      <c r="G136" s="7"/>
      <c r="H136" s="8"/>
    </row>
    <row r="137" s="1" customFormat="1" spans="1:10">
      <c r="A137" s="4"/>
      <c r="B137" s="5"/>
      <c r="C137" s="5"/>
      <c r="D137" s="5"/>
      <c r="E137" s="5"/>
      <c r="F137" s="6"/>
      <c r="G137" s="7"/>
      <c r="H137" s="8"/>
    </row>
    <row r="138" s="1" customFormat="1" spans="1:10">
      <c r="A138" s="4"/>
      <c r="B138" s="5"/>
      <c r="C138" s="5"/>
      <c r="D138" s="5"/>
      <c r="E138" s="5"/>
      <c r="F138" s="6"/>
      <c r="G138" s="7"/>
      <c r="H138" s="8"/>
    </row>
    <row r="139" s="1" customFormat="1" spans="1:10">
      <c r="A139" s="4"/>
      <c r="B139" s="5"/>
      <c r="C139" s="5"/>
      <c r="D139" s="5"/>
      <c r="E139" s="5"/>
      <c r="F139" s="6"/>
      <c r="G139" s="7"/>
      <c r="H139" s="8"/>
    </row>
    <row r="140" s="1" customFormat="1" spans="1:10">
      <c r="A140" s="4"/>
      <c r="B140" s="5"/>
      <c r="C140" s="5"/>
      <c r="D140" s="5"/>
      <c r="E140" s="5"/>
      <c r="F140" s="6"/>
      <c r="G140" s="7"/>
      <c r="H140" s="8"/>
    </row>
    <row r="141" s="1" customFormat="1" spans="1:10">
      <c r="A141" s="4"/>
      <c r="B141" s="5"/>
      <c r="C141" s="5"/>
      <c r="D141" s="5"/>
      <c r="E141" s="5"/>
      <c r="F141" s="6"/>
      <c r="G141" s="7"/>
      <c r="H141" s="8"/>
    </row>
    <row r="142" s="1" customFormat="1" spans="1:10">
      <c r="A142" s="4"/>
      <c r="B142" s="5"/>
      <c r="C142" s="5"/>
      <c r="D142" s="5"/>
      <c r="E142" s="5"/>
      <c r="F142" s="6"/>
      <c r="G142" s="7"/>
      <c r="H142" s="8"/>
    </row>
    <row r="143" s="1" customFormat="1" spans="1:10">
      <c r="A143" s="4"/>
      <c r="B143" s="5"/>
      <c r="C143" s="5"/>
      <c r="D143" s="5"/>
      <c r="E143" s="5"/>
      <c r="F143" s="6"/>
      <c r="G143" s="7"/>
      <c r="H143" s="8"/>
    </row>
    <row r="144" s="1" customFormat="1" spans="1:10">
      <c r="A144" s="4"/>
      <c r="B144" s="5"/>
      <c r="C144" s="5"/>
      <c r="D144" s="5"/>
      <c r="E144" s="5"/>
      <c r="F144" s="6"/>
      <c r="G144" s="7"/>
      <c r="H144" s="8"/>
    </row>
  </sheetData>
  <autoFilter xmlns:etc="http://www.wps.cn/officeDocument/2017/etCustomData" ref="A3:XER144" etc:filterBottomFollowUsedRange="0">
    <extLst/>
  </autoFilter>
  <mergeCells count="126">
    <mergeCell ref="A1:J1"/>
    <mergeCell ref="A4:A20"/>
    <mergeCell ref="A23:A25"/>
    <mergeCell ref="A26:A31"/>
    <mergeCell ref="A32:A35"/>
    <mergeCell ref="A37:A40"/>
    <mergeCell ref="A41:A42"/>
    <mergeCell ref="A43:A46"/>
    <mergeCell ref="A47:A54"/>
    <mergeCell ref="A55:A60"/>
    <mergeCell ref="A63:A65"/>
    <mergeCell ref="A66:A68"/>
    <mergeCell ref="A69:A70"/>
    <mergeCell ref="A71:A80"/>
    <mergeCell ref="A81:A83"/>
    <mergeCell ref="A84:A86"/>
    <mergeCell ref="A91:A92"/>
    <mergeCell ref="A94:A95"/>
    <mergeCell ref="A96:A97"/>
    <mergeCell ref="A98:A99"/>
    <mergeCell ref="A104:A112"/>
    <mergeCell ref="A114:A117"/>
    <mergeCell ref="A119:A120"/>
    <mergeCell ref="A122:A123"/>
    <mergeCell ref="A124:A125"/>
    <mergeCell ref="A127:A131"/>
    <mergeCell ref="B4:B20"/>
    <mergeCell ref="B23:B25"/>
    <mergeCell ref="B26:B31"/>
    <mergeCell ref="B32:B35"/>
    <mergeCell ref="B37:B40"/>
    <mergeCell ref="B41:B42"/>
    <mergeCell ref="B43:B46"/>
    <mergeCell ref="B47:B54"/>
    <mergeCell ref="B55:B60"/>
    <mergeCell ref="B63:B65"/>
    <mergeCell ref="B66:B68"/>
    <mergeCell ref="B69:B70"/>
    <mergeCell ref="B71:B80"/>
    <mergeCell ref="B81:B83"/>
    <mergeCell ref="B84:B86"/>
    <mergeCell ref="B91:B92"/>
    <mergeCell ref="B94:B95"/>
    <mergeCell ref="B96:B97"/>
    <mergeCell ref="B98:B99"/>
    <mergeCell ref="B104:B112"/>
    <mergeCell ref="B114:B117"/>
    <mergeCell ref="B119:B120"/>
    <mergeCell ref="B122:B123"/>
    <mergeCell ref="B124:B125"/>
    <mergeCell ref="B127:B131"/>
    <mergeCell ref="G4:G20"/>
    <mergeCell ref="G23:G25"/>
    <mergeCell ref="G26:G31"/>
    <mergeCell ref="G32:G35"/>
    <mergeCell ref="G37:G40"/>
    <mergeCell ref="G41:G42"/>
    <mergeCell ref="G43:G46"/>
    <mergeCell ref="G47:G54"/>
    <mergeCell ref="G55:G60"/>
    <mergeCell ref="G63:G65"/>
    <mergeCell ref="G66:G68"/>
    <mergeCell ref="G69:G70"/>
    <mergeCell ref="G71:G80"/>
    <mergeCell ref="G81:G83"/>
    <mergeCell ref="G84:G86"/>
    <mergeCell ref="G91:G92"/>
    <mergeCell ref="G94:G95"/>
    <mergeCell ref="G96:G97"/>
    <mergeCell ref="G98:G99"/>
    <mergeCell ref="G104:G112"/>
    <mergeCell ref="G114:G117"/>
    <mergeCell ref="G119:G120"/>
    <mergeCell ref="G122:G123"/>
    <mergeCell ref="G124:G125"/>
    <mergeCell ref="G127:G131"/>
    <mergeCell ref="I4:I20"/>
    <mergeCell ref="I23:I25"/>
    <mergeCell ref="I26:I31"/>
    <mergeCell ref="I32:I35"/>
    <mergeCell ref="I37:I40"/>
    <mergeCell ref="I41:I42"/>
    <mergeCell ref="I43:I46"/>
    <mergeCell ref="I47:I54"/>
    <mergeCell ref="I55:I60"/>
    <mergeCell ref="I63:I65"/>
    <mergeCell ref="I66:I68"/>
    <mergeCell ref="I69:I70"/>
    <mergeCell ref="I71:I80"/>
    <mergeCell ref="I81:I83"/>
    <mergeCell ref="I84:I86"/>
    <mergeCell ref="I91:I92"/>
    <mergeCell ref="I94:I95"/>
    <mergeCell ref="I96:I97"/>
    <mergeCell ref="I98:I99"/>
    <mergeCell ref="I104:I112"/>
    <mergeCell ref="I114:I117"/>
    <mergeCell ref="I119:I120"/>
    <mergeCell ref="I122:I123"/>
    <mergeCell ref="I124:I125"/>
    <mergeCell ref="I127:I131"/>
    <mergeCell ref="J4:J20"/>
    <mergeCell ref="J23:J25"/>
    <mergeCell ref="J26:J31"/>
    <mergeCell ref="J32:J35"/>
    <mergeCell ref="J37:J40"/>
    <mergeCell ref="J41:J42"/>
    <mergeCell ref="J43:J46"/>
    <mergeCell ref="J47:J54"/>
    <mergeCell ref="J55:J60"/>
    <mergeCell ref="J63:J65"/>
    <mergeCell ref="J66:J68"/>
    <mergeCell ref="J69:J70"/>
    <mergeCell ref="J71:J80"/>
    <mergeCell ref="J81:J83"/>
    <mergeCell ref="J84:J86"/>
    <mergeCell ref="J91:J92"/>
    <mergeCell ref="J94:J95"/>
    <mergeCell ref="J96:J97"/>
    <mergeCell ref="J98:J99"/>
    <mergeCell ref="J104:J112"/>
    <mergeCell ref="J114:J117"/>
    <mergeCell ref="J119:J120"/>
    <mergeCell ref="J122:J123"/>
    <mergeCell ref="J124:J125"/>
    <mergeCell ref="J127:J131"/>
  </mergeCells>
  <pageMargins left="0.708661417322835" right="0.708661417322835" top="0.748031496062992" bottom="0.748031496062992" header="0.31496062992126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岗位补贴</vt:lpstr>
      <vt:lpstr>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@#%$</cp:lastModifiedBy>
  <dcterms:created xsi:type="dcterms:W3CDTF">2024-03-11T02:15:00Z</dcterms:created>
  <cp:lastPrinted>2024-07-19T09:55:00Z</cp:lastPrinted>
  <dcterms:modified xsi:type="dcterms:W3CDTF">2026-03-19T07:34:12Z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5C3939114893467EA493EED8D51453FD_13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