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岗位补贴" sheetId="3" r:id="rId1"/>
    <sheet name="社保补贴" sheetId="4" r:id="rId2"/>
  </sheets>
  <definedNames>
    <definedName name="_xlnm._FilterDatabase" localSheetId="0" hidden="1">岗位补贴!$A$3:$XEP$154</definedName>
    <definedName name="_xlnm._FilterDatabase" localSheetId="1" hidden="1">社保补贴!$A$3:$XER$157</definedName>
    <definedName name="_xlnm.Print_Area" localSheetId="1">社保补贴!$A$1:$H$81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<sst xmlns="http://schemas.openxmlformats.org/spreadsheetml/2006/main" count="1012" uniqueCount="228">
  <si>
    <t>2025年12月公益性岗位补贴公示名单</t>
  </si>
  <si>
    <t>制表：龙胜各族自治县就业服务中心</t>
  </si>
  <si>
    <t>序号</t>
  </si>
  <si>
    <t xml:space="preserve">  单位</t>
  </si>
  <si>
    <t>姓名</t>
  </si>
  <si>
    <t>性别</t>
  </si>
  <si>
    <t>岗位</t>
  </si>
  <si>
    <t>人次</t>
  </si>
  <si>
    <t>补贴标准（元/人.月）</t>
  </si>
  <si>
    <t>补贴合计</t>
  </si>
  <si>
    <t>备注</t>
  </si>
  <si>
    <t xml:space="preserve">机关事务管理服务中心    </t>
  </si>
  <si>
    <t>粟仁菊</t>
  </si>
  <si>
    <t>女</t>
  </si>
  <si>
    <t>保洁</t>
  </si>
  <si>
    <t>李群艺</t>
  </si>
  <si>
    <t>吴泽海</t>
  </si>
  <si>
    <t>男</t>
  </si>
  <si>
    <t>门卫</t>
  </si>
  <si>
    <t>李粟成</t>
  </si>
  <si>
    <t>粟成兵</t>
  </si>
  <si>
    <t>石林军</t>
  </si>
  <si>
    <t>王覃</t>
  </si>
  <si>
    <t>伍志合</t>
  </si>
  <si>
    <t>覃利强</t>
  </si>
  <si>
    <t>粟宏</t>
  </si>
  <si>
    <t>黄明忠</t>
  </si>
  <si>
    <t>赵成平</t>
  </si>
  <si>
    <t>曾莉兰</t>
  </si>
  <si>
    <t>杨宁烨</t>
  </si>
  <si>
    <t>食堂后勤</t>
  </si>
  <si>
    <t>游佳武</t>
  </si>
  <si>
    <t>杨润菊</t>
  </si>
  <si>
    <t>食堂</t>
  </si>
  <si>
    <t>唐华</t>
  </si>
  <si>
    <t>尹琼兰</t>
  </si>
  <si>
    <t>检察院</t>
  </si>
  <si>
    <t>马振晖</t>
  </si>
  <si>
    <t>补10-11月8人次</t>
  </si>
  <si>
    <t>石琳甄</t>
  </si>
  <si>
    <t>工作员</t>
  </si>
  <si>
    <t>蒙生亮</t>
  </si>
  <si>
    <t>罗志顺</t>
  </si>
  <si>
    <t>王正明</t>
  </si>
  <si>
    <t>司法局</t>
  </si>
  <si>
    <t>石艳华</t>
  </si>
  <si>
    <t>自然资源局</t>
  </si>
  <si>
    <t>石乙生</t>
  </si>
  <si>
    <t>朱小燕</t>
  </si>
  <si>
    <t>财政局</t>
  </si>
  <si>
    <t>苏慧宇</t>
  </si>
  <si>
    <t>廖淑牡</t>
  </si>
  <si>
    <t>廖浩君</t>
  </si>
  <si>
    <t>公安局</t>
  </si>
  <si>
    <t>石庆财</t>
  </si>
  <si>
    <t>曾宪敏</t>
  </si>
  <si>
    <t>吴从娟</t>
  </si>
  <si>
    <t>吴海群</t>
  </si>
  <si>
    <t>银周香</t>
  </si>
  <si>
    <t>李柳珍</t>
  </si>
  <si>
    <t>文化广电体育和旅游局</t>
  </si>
  <si>
    <t>袁瑜敏</t>
  </si>
  <si>
    <t>康启团</t>
  </si>
  <si>
    <t>梁彩青</t>
  </si>
  <si>
    <t>肖敏</t>
  </si>
  <si>
    <t>档案馆</t>
  </si>
  <si>
    <t>张莉梅</t>
  </si>
  <si>
    <t>住房和城乡建设局</t>
  </si>
  <si>
    <t>罗扩周</t>
  </si>
  <si>
    <t>清理小广告</t>
  </si>
  <si>
    <t>王晓川</t>
  </si>
  <si>
    <t>吴会淑</t>
  </si>
  <si>
    <t>罗展琼</t>
  </si>
  <si>
    <t>杨亲莲</t>
  </si>
  <si>
    <t>疾控中心</t>
  </si>
  <si>
    <t>谢富英</t>
  </si>
  <si>
    <t>保洁及门卫</t>
  </si>
  <si>
    <t>秦顺姣</t>
  </si>
  <si>
    <t>党校</t>
  </si>
  <si>
    <t>蒙肇祥</t>
  </si>
  <si>
    <t>秦业成</t>
  </si>
  <si>
    <t>侯双云</t>
  </si>
  <si>
    <t>申治珍</t>
  </si>
  <si>
    <t>市场监督管理局</t>
  </si>
  <si>
    <t>石秀菊</t>
  </si>
  <si>
    <t>办事员</t>
  </si>
  <si>
    <t>梁兰琼</t>
  </si>
  <si>
    <t>郭丽凤</t>
  </si>
  <si>
    <t>吴应杰</t>
  </si>
  <si>
    <t>阳文谦</t>
  </si>
  <si>
    <t>赵雪萍</t>
  </si>
  <si>
    <t>贲吕琴</t>
  </si>
  <si>
    <t>杨亲永</t>
  </si>
  <si>
    <t>民政局</t>
  </si>
  <si>
    <t>吴玉英</t>
  </si>
  <si>
    <t>石身艳</t>
  </si>
  <si>
    <t>石已香</t>
  </si>
  <si>
    <t>潘纪君</t>
  </si>
  <si>
    <t>杨玉生</t>
  </si>
  <si>
    <t>政协</t>
  </si>
  <si>
    <t>蒙朝花</t>
  </si>
  <si>
    <t>发改局</t>
  </si>
  <si>
    <t>石晓楠</t>
  </si>
  <si>
    <t>法院</t>
  </si>
  <si>
    <t>韦世菊</t>
  </si>
  <si>
    <t>梁吉菊</t>
  </si>
  <si>
    <t>龙胜镇人民政府</t>
  </si>
  <si>
    <t>石爱娟</t>
  </si>
  <si>
    <t>粟成标</t>
  </si>
  <si>
    <t>涂启龙</t>
  </si>
  <si>
    <t>农业农村局</t>
  </si>
  <si>
    <t>石友清</t>
  </si>
  <si>
    <t>钟泽珍</t>
  </si>
  <si>
    <t>曾少春</t>
  </si>
  <si>
    <t>陈海燕</t>
  </si>
  <si>
    <t>人力资源和社会保障局</t>
  </si>
  <si>
    <t>石钰全</t>
  </si>
  <si>
    <t>协管员</t>
  </si>
  <si>
    <t>阳明辉</t>
  </si>
  <si>
    <t>廖婉莹</t>
  </si>
  <si>
    <t>吴逢坤</t>
  </si>
  <si>
    <t>社会保险事业中心</t>
  </si>
  <si>
    <t>曾丽</t>
  </si>
  <si>
    <t>李慧英</t>
  </si>
  <si>
    <t>姚水文</t>
  </si>
  <si>
    <t>贲吕翔</t>
  </si>
  <si>
    <t>杨秦</t>
  </si>
  <si>
    <t>梁新秋</t>
  </si>
  <si>
    <t>侯春艳</t>
  </si>
  <si>
    <t>白艳双</t>
  </si>
  <si>
    <t>石彩娟</t>
  </si>
  <si>
    <t>潘浩波</t>
  </si>
  <si>
    <t>就业服务中心</t>
  </si>
  <si>
    <t>杨美连</t>
  </si>
  <si>
    <t>杨奥明</t>
  </si>
  <si>
    <t>陈语桐</t>
  </si>
  <si>
    <t>审计局</t>
  </si>
  <si>
    <t>陆斗林</t>
  </si>
  <si>
    <t>吴敏军</t>
  </si>
  <si>
    <t>潘建革</t>
  </si>
  <si>
    <t>黄俊霖</t>
  </si>
  <si>
    <t>统战部</t>
  </si>
  <si>
    <t>阳爱红</t>
  </si>
  <si>
    <t>人大办</t>
  </si>
  <si>
    <t>谌礼葵</t>
  </si>
  <si>
    <t>武装部</t>
  </si>
  <si>
    <t>王国雄</t>
  </si>
  <si>
    <t>后勤</t>
  </si>
  <si>
    <t>龙脊镇人民政府</t>
  </si>
  <si>
    <t>杨文欣</t>
  </si>
  <si>
    <t>残联</t>
  </si>
  <si>
    <t>李亭池</t>
  </si>
  <si>
    <t>补11月2人次</t>
  </si>
  <si>
    <t>梁艳琴</t>
  </si>
  <si>
    <t>图书馆</t>
  </si>
  <si>
    <t>粟盛丹</t>
  </si>
  <si>
    <t>生态环境监测站</t>
  </si>
  <si>
    <t>石胜任</t>
  </si>
  <si>
    <t>杨光成</t>
  </si>
  <si>
    <t>马堤乡人民政府</t>
  </si>
  <si>
    <t xml:space="preserve">侯坤发 </t>
  </si>
  <si>
    <t>补11月1人次</t>
  </si>
  <si>
    <t>水利事业发展服务中心</t>
  </si>
  <si>
    <t>杨韩辉</t>
  </si>
  <si>
    <t>吴黄艳</t>
  </si>
  <si>
    <t>生态移民中心</t>
  </si>
  <si>
    <t>粟劲文</t>
  </si>
  <si>
    <t>吴秋娟</t>
  </si>
  <si>
    <t>泗水乡人民政府</t>
  </si>
  <si>
    <t>陈翠桦</t>
  </si>
  <si>
    <t>政法委</t>
  </si>
  <si>
    <t>涂明丽</t>
  </si>
  <si>
    <t>供销社</t>
  </si>
  <si>
    <t>郭全梅</t>
  </si>
  <si>
    <t>公安局生态环保大队</t>
  </si>
  <si>
    <t>张爱玲</t>
  </si>
  <si>
    <t>应急管理局</t>
  </si>
  <si>
    <t>黄玉国</t>
  </si>
  <si>
    <t>应急值班</t>
  </si>
  <si>
    <t>谢志平</t>
  </si>
  <si>
    <t>陈平</t>
  </si>
  <si>
    <t>祝素香</t>
  </si>
  <si>
    <t>仓库保管</t>
  </si>
  <si>
    <t>邹小平</t>
  </si>
  <si>
    <t>石如华</t>
  </si>
  <si>
    <t>赵伟军</t>
  </si>
  <si>
    <t>蒙永山</t>
  </si>
  <si>
    <t>秦艳</t>
  </si>
  <si>
    <t>统计局</t>
  </si>
  <si>
    <t>吴代慧</t>
  </si>
  <si>
    <t>交通局</t>
  </si>
  <si>
    <t>贲维宣</t>
  </si>
  <si>
    <t>吴勇文</t>
  </si>
  <si>
    <t>杨树培</t>
  </si>
  <si>
    <t>梁仁辉</t>
  </si>
  <si>
    <t>医保局</t>
  </si>
  <si>
    <t>杨丹萍</t>
  </si>
  <si>
    <t>吴广恒</t>
  </si>
  <si>
    <t>政务服务中心</t>
  </si>
  <si>
    <t>廖月红</t>
  </si>
  <si>
    <t>梁海梅</t>
  </si>
  <si>
    <t>退役军人事务局</t>
  </si>
  <si>
    <t>禹明</t>
  </si>
  <si>
    <t>林业局</t>
  </si>
  <si>
    <t>秦爱民</t>
  </si>
  <si>
    <t>陈亚荣</t>
  </si>
  <si>
    <t>卫生健康局</t>
  </si>
  <si>
    <t>杨添谋</t>
  </si>
  <si>
    <t>吴勇花</t>
  </si>
  <si>
    <t>交警队</t>
  </si>
  <si>
    <t>刘华</t>
  </si>
  <si>
    <t>纪委</t>
  </si>
  <si>
    <t>卢惠萍</t>
  </si>
  <si>
    <t>李华艳</t>
  </si>
  <si>
    <t>梁进权</t>
  </si>
  <si>
    <t>石国松</t>
  </si>
  <si>
    <t>李斌</t>
  </si>
  <si>
    <t>伟江乡政府</t>
  </si>
  <si>
    <t>刘玉梅</t>
  </si>
  <si>
    <t>龙胜县政府办</t>
  </si>
  <si>
    <t>李雯</t>
  </si>
  <si>
    <t>总工会</t>
  </si>
  <si>
    <t>杨盛英</t>
  </si>
  <si>
    <t>龙胜小学</t>
  </si>
  <si>
    <t>王显英</t>
  </si>
  <si>
    <t>合计</t>
  </si>
  <si>
    <t>2025年12月公益性岗位社保补贴公示名单</t>
  </si>
  <si>
    <t>补10-11月8人次及1-9月差额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</si>
</sst>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6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0" applyNumberFormat="0" applyFill="0" applyBorder="0" applyAlignment="0" applyProtection="0"/>
    <xf numFmtId="0" fontId="6" fillId="0" borderId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Protection="1">
      <alignment vertical="center"/>
      <protection locked="0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65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NumberFormat="1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>
      <alignment horizontal="center" vertical="center"/>
    </xf>
    <xf numFmtId="0" fontId="3" fillId="0" borderId="7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64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left" vertical="center" wrapText="1"/>
      <protection locked="0"/>
    </xf>
    <xf numFmtId="0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left" vertical="center" wrapText="1"/>
      <protection locked="0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1" fillId="0" borderId="7" xfId="0" applyNumberFormat="1" applyFont="1" applyFill="1" applyBorder="1" applyAlignment="1" applyProtection="1">
      <alignment horizontal="left" vertical="center" wrapText="1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NumberFormat="1" applyFont="1" applyFill="1" applyBorder="1" applyAlignment="1" applyProtection="1">
      <alignment vertical="center" wrapText="1"/>
      <protection locked="0"/>
    </xf>
    <xf numFmtId="0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NumberFormat="1" applyFont="1" applyFill="1" applyBorder="1" applyAlignment="1" applyProtection="1">
      <alignment vertical="center" wrapText="1"/>
      <protection locked="0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7" xfId="64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7" xfId="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>
      <alignment horizontal="left" vertical="center" wrapText="1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1" fillId="0" borderId="6" xfId="0" applyNumberFormat="1" applyFont="1" applyFill="1" applyBorder="1" applyAlignment="1" applyProtection="1">
      <alignment horizontal="center" vertical="center"/>
      <protection locked="0"/>
    </xf>
    <xf numFmtId="0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NumberFormat="1" applyFont="1" applyFill="1" applyBorder="1" applyAlignment="1" applyProtection="1">
      <alignment horizontal="center" vertical="center"/>
      <protection locked="0"/>
    </xf>
    <xf numFmtId="0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7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NumberFormat="1" applyFont="1" applyFill="1" applyBorder="1" applyProtection="1">
      <alignment vertical="center"/>
      <protection locked="0"/>
    </xf>
    <xf numFmtId="0" fontId="4" fillId="0" borderId="1" xfId="0" applyNumberFormat="1" applyFont="1" applyFill="1" applyBorder="1" applyAlignment="1">
      <alignment vertical="center"/>
    </xf>
    <xf numFmtId="0" fontId="3" fillId="0" borderId="3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64" applyNumberFormat="1" applyFont="1" applyFill="1" applyBorder="1" applyAlignment="1">
      <alignment horizontal="center" vertical="center" wrapText="1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 2" xfId="49"/>
    <cellStyle name="常规 17" xfId="50"/>
    <cellStyle name="常规 23" xfId="51"/>
    <cellStyle name="常规 25" xfId="52"/>
    <cellStyle name="常规 26" xfId="53"/>
    <cellStyle name="常规 33 2" xfId="54"/>
    <cellStyle name="常规 4" xfId="55"/>
    <cellStyle name="常规 4 2" xfId="56"/>
    <cellStyle name="常规 40 2" xfId="57"/>
    <cellStyle name="常规 42 2" xfId="58"/>
    <cellStyle name="常规 46 2" xfId="59"/>
    <cellStyle name="常规 5" xfId="60"/>
    <cellStyle name="常规 54" xfId="61"/>
    <cellStyle name="常规 54 2 2" xfId="62"/>
    <cellStyle name="常规 6" xfId="63"/>
    <cellStyle name="常规 7" xfId="64"/>
    <cellStyle name="常规_Sheet1_1" xfId="65"/>
    <cellStyle name="常规 61" xfId="66"/>
  </cellStyles>
  <tableStyles count="0" defaultTableStyle="TableStyleMedium9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51"/>
  <sheetViews>
    <sheetView workbookViewId="0">
      <selection activeCell="H3" sqref="H3"/>
    </sheetView>
  </sheetViews>
  <sheetFormatPr defaultColWidth="9" defaultRowHeight="13.5"/>
  <cols>
    <col min="1" max="1" width="5.375" style="4" customWidth="1"/>
    <col min="2" max="2" width="17" style="5" customWidth="1"/>
    <col min="3" max="3" width="6.125" style="5" customWidth="1"/>
    <col min="4" max="4" width="10" style="5" customWidth="1"/>
    <col min="5" max="5" width="5.875" style="5" customWidth="1"/>
    <col min="6" max="6" width="11" style="6" customWidth="1"/>
    <col min="7" max="7" width="6.625" style="7" customWidth="1"/>
    <col min="8" max="8" width="9.375" style="7" customWidth="1"/>
    <col min="9" max="9" width="11.75" style="8" customWidth="1"/>
    <col min="10" max="10" width="13.375" style="1" customWidth="1"/>
    <col min="11" max="13" width="9" style="1"/>
    <col min="14" max="14" width="12.25" style="1" customWidth="1"/>
    <col min="15" max="15" width="10.375" style="1"/>
    <col min="16" max="16384" width="9" style="1"/>
  </cols>
  <sheetData>
    <row r="1" s="1" customFormat="1" ht="24" customHeight="1" spans="1:1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22" customHeight="1" spans="1:10">
      <c r="A2" s="10" t="s">
        <v>1</v>
      </c>
      <c r="B2" s="5"/>
      <c r="C2" s="5"/>
      <c r="D2" s="5"/>
      <c r="E2" s="5"/>
      <c r="F2" s="11"/>
      <c r="G2" s="12"/>
      <c r="H2" s="88"/>
      <c r="I2" s="8"/>
    </row>
    <row r="3" s="1" customFormat="1" ht="40.5" spans="1:10">
      <c r="A3" s="13" t="s">
        <v>2</v>
      </c>
      <c r="B3" s="14" t="s">
        <v>3</v>
      </c>
      <c r="C3" s="14"/>
      <c r="D3" s="15" t="s">
        <v>4</v>
      </c>
      <c r="E3" s="16" t="s">
        <v>5</v>
      </c>
      <c r="F3" s="14" t="s">
        <v>6</v>
      </c>
      <c r="G3" s="17" t="s">
        <v>7</v>
      </c>
      <c r="H3" s="18" t="s">
        <v>8</v>
      </c>
      <c r="I3" s="19" t="s">
        <v>9</v>
      </c>
      <c r="J3" s="19" t="s">
        <v>10</v>
      </c>
    </row>
    <row r="4" s="1" customFormat="1" ht="16" customHeight="1" spans="1:10">
      <c r="A4" s="20">
        <f>MAX($A$3:A3)+1</f>
        <v>1</v>
      </c>
      <c r="B4" s="20" t="s">
        <v>11</v>
      </c>
      <c r="C4" s="21">
        <v>1</v>
      </c>
      <c r="D4" s="22" t="s">
        <v>12</v>
      </c>
      <c r="E4" s="22" t="s">
        <v>13</v>
      </c>
      <c r="F4" s="21" t="s">
        <v>14</v>
      </c>
      <c r="G4" s="20">
        <v>18</v>
      </c>
      <c r="H4" s="25">
        <v>1550</v>
      </c>
      <c r="I4" s="24">
        <v>27900</v>
      </c>
      <c r="J4" s="25"/>
    </row>
    <row r="5" s="1" customFormat="1" ht="16" customHeight="1" spans="1:10">
      <c r="A5" s="26"/>
      <c r="B5" s="26"/>
      <c r="C5" s="21">
        <v>2</v>
      </c>
      <c r="D5" s="22" t="s">
        <v>15</v>
      </c>
      <c r="E5" s="22" t="s">
        <v>13</v>
      </c>
      <c r="F5" s="21" t="s">
        <v>14</v>
      </c>
      <c r="G5" s="26"/>
      <c r="H5" s="25">
        <v>1550</v>
      </c>
      <c r="I5" s="27"/>
      <c r="J5" s="25"/>
    </row>
    <row r="6" s="1" customFormat="1" ht="16" customHeight="1" spans="1:10">
      <c r="A6" s="26"/>
      <c r="B6" s="26"/>
      <c r="C6" s="21">
        <v>3</v>
      </c>
      <c r="D6" s="22" t="s">
        <v>16</v>
      </c>
      <c r="E6" s="22" t="s">
        <v>17</v>
      </c>
      <c r="F6" s="21" t="s">
        <v>18</v>
      </c>
      <c r="G6" s="26"/>
      <c r="H6" s="25">
        <v>1550</v>
      </c>
      <c r="I6" s="27"/>
      <c r="J6" s="25"/>
    </row>
    <row r="7" s="1" customFormat="1" ht="16" customHeight="1" spans="1:10">
      <c r="A7" s="26"/>
      <c r="B7" s="26"/>
      <c r="C7" s="21">
        <v>4</v>
      </c>
      <c r="D7" s="28" t="s">
        <v>19</v>
      </c>
      <c r="E7" s="28" t="s">
        <v>17</v>
      </c>
      <c r="F7" s="21" t="s">
        <v>18</v>
      </c>
      <c r="G7" s="26"/>
      <c r="H7" s="25">
        <v>1550</v>
      </c>
      <c r="I7" s="27"/>
      <c r="J7" s="25"/>
    </row>
    <row r="8" s="1" customFormat="1" ht="16" customHeight="1" spans="1:10">
      <c r="A8" s="26"/>
      <c r="B8" s="26"/>
      <c r="C8" s="21">
        <v>5</v>
      </c>
      <c r="D8" s="28" t="s">
        <v>20</v>
      </c>
      <c r="E8" s="28" t="s">
        <v>17</v>
      </c>
      <c r="F8" s="21" t="s">
        <v>18</v>
      </c>
      <c r="G8" s="26"/>
      <c r="H8" s="25">
        <v>1550</v>
      </c>
      <c r="I8" s="27"/>
      <c r="J8" s="25"/>
    </row>
    <row r="9" s="1" customFormat="1" ht="16" customHeight="1" spans="1:10">
      <c r="A9" s="26"/>
      <c r="B9" s="26"/>
      <c r="C9" s="21">
        <v>6</v>
      </c>
      <c r="D9" s="28" t="s">
        <v>21</v>
      </c>
      <c r="E9" s="28" t="s">
        <v>17</v>
      </c>
      <c r="F9" s="21" t="s">
        <v>18</v>
      </c>
      <c r="G9" s="26"/>
      <c r="H9" s="25">
        <v>1550</v>
      </c>
      <c r="I9" s="27"/>
      <c r="J9" s="25"/>
    </row>
    <row r="10" s="1" customFormat="1" ht="16" customHeight="1" spans="1:10">
      <c r="A10" s="26"/>
      <c r="B10" s="26"/>
      <c r="C10" s="21">
        <v>7</v>
      </c>
      <c r="D10" s="28" t="s">
        <v>22</v>
      </c>
      <c r="E10" s="28" t="s">
        <v>17</v>
      </c>
      <c r="F10" s="21" t="s">
        <v>18</v>
      </c>
      <c r="G10" s="26"/>
      <c r="H10" s="25">
        <v>1550</v>
      </c>
      <c r="I10" s="27"/>
      <c r="J10" s="25"/>
    </row>
    <row r="11" s="1" customFormat="1" ht="16" customHeight="1" spans="1:10">
      <c r="A11" s="26"/>
      <c r="B11" s="26"/>
      <c r="C11" s="21">
        <v>8</v>
      </c>
      <c r="D11" s="22" t="s">
        <v>23</v>
      </c>
      <c r="E11" s="22" t="s">
        <v>17</v>
      </c>
      <c r="F11" s="21" t="s">
        <v>18</v>
      </c>
      <c r="G11" s="26"/>
      <c r="H11" s="25">
        <v>1550</v>
      </c>
      <c r="I11" s="27"/>
      <c r="J11" s="25"/>
    </row>
    <row r="12" s="1" customFormat="1" ht="16" customHeight="1" spans="1:10">
      <c r="A12" s="26"/>
      <c r="B12" s="26"/>
      <c r="C12" s="21">
        <v>9</v>
      </c>
      <c r="D12" s="21" t="s">
        <v>24</v>
      </c>
      <c r="E12" s="21" t="s">
        <v>17</v>
      </c>
      <c r="F12" s="21" t="s">
        <v>18</v>
      </c>
      <c r="G12" s="26"/>
      <c r="H12" s="25">
        <v>1550</v>
      </c>
      <c r="I12" s="27"/>
      <c r="J12" s="25"/>
    </row>
    <row r="13" s="1" customFormat="1" ht="16" customHeight="1" spans="1:10">
      <c r="A13" s="26"/>
      <c r="B13" s="26"/>
      <c r="C13" s="21">
        <v>10</v>
      </c>
      <c r="D13" s="21" t="s">
        <v>25</v>
      </c>
      <c r="E13" s="21" t="s">
        <v>17</v>
      </c>
      <c r="F13" s="21" t="s">
        <v>18</v>
      </c>
      <c r="G13" s="26"/>
      <c r="H13" s="25">
        <v>1550</v>
      </c>
      <c r="I13" s="27"/>
      <c r="J13" s="25"/>
    </row>
    <row r="14" s="1" customFormat="1" ht="16" customHeight="1" spans="1:10">
      <c r="A14" s="26"/>
      <c r="B14" s="26"/>
      <c r="C14" s="21">
        <v>11</v>
      </c>
      <c r="D14" s="21" t="s">
        <v>26</v>
      </c>
      <c r="E14" s="21" t="s">
        <v>17</v>
      </c>
      <c r="F14" s="21" t="s">
        <v>18</v>
      </c>
      <c r="G14" s="26"/>
      <c r="H14" s="25">
        <v>1550</v>
      </c>
      <c r="I14" s="27"/>
      <c r="J14" s="25"/>
    </row>
    <row r="15" s="1" customFormat="1" ht="16" customHeight="1" spans="1:10">
      <c r="A15" s="26"/>
      <c r="B15" s="26"/>
      <c r="C15" s="21">
        <v>12</v>
      </c>
      <c r="D15" s="30" t="s">
        <v>27</v>
      </c>
      <c r="E15" s="30" t="s">
        <v>13</v>
      </c>
      <c r="F15" s="30" t="s">
        <v>14</v>
      </c>
      <c r="G15" s="26"/>
      <c r="H15" s="25">
        <v>1550</v>
      </c>
      <c r="I15" s="27"/>
      <c r="J15" s="25"/>
    </row>
    <row r="16" s="1" customFormat="1" ht="16" customHeight="1" spans="1:10">
      <c r="A16" s="31"/>
      <c r="B16" s="31"/>
      <c r="C16" s="21">
        <v>13</v>
      </c>
      <c r="D16" s="19" t="s">
        <v>28</v>
      </c>
      <c r="E16" s="19" t="s">
        <v>13</v>
      </c>
      <c r="F16" s="19" t="s">
        <v>14</v>
      </c>
      <c r="G16" s="31"/>
      <c r="H16" s="25">
        <v>1550</v>
      </c>
      <c r="I16" s="27"/>
      <c r="J16" s="25"/>
    </row>
    <row r="17" s="1" customFormat="1" ht="16" customHeight="1" spans="1:10">
      <c r="A17" s="26"/>
      <c r="B17" s="26"/>
      <c r="C17" s="21">
        <v>14</v>
      </c>
      <c r="D17" s="32" t="s">
        <v>29</v>
      </c>
      <c r="E17" s="32" t="s">
        <v>13</v>
      </c>
      <c r="F17" s="19" t="s">
        <v>30</v>
      </c>
      <c r="G17" s="26"/>
      <c r="H17" s="25">
        <v>1550</v>
      </c>
      <c r="I17" s="27"/>
      <c r="J17" s="25"/>
    </row>
    <row r="18" s="1" customFormat="1" ht="16" customHeight="1" spans="1:10">
      <c r="A18" s="26"/>
      <c r="B18" s="26"/>
      <c r="C18" s="21">
        <v>15</v>
      </c>
      <c r="D18" s="30" t="s">
        <v>31</v>
      </c>
      <c r="E18" s="34" t="s">
        <v>17</v>
      </c>
      <c r="F18" s="21" t="s">
        <v>18</v>
      </c>
      <c r="G18" s="26"/>
      <c r="H18" s="25">
        <v>1550</v>
      </c>
      <c r="I18" s="27"/>
      <c r="J18" s="25"/>
    </row>
    <row r="19" s="1" customFormat="1" ht="16" customHeight="1" spans="1:10">
      <c r="A19" s="26"/>
      <c r="B19" s="26"/>
      <c r="C19" s="21">
        <v>16</v>
      </c>
      <c r="D19" s="30" t="s">
        <v>32</v>
      </c>
      <c r="E19" s="30" t="s">
        <v>13</v>
      </c>
      <c r="F19" s="30" t="s">
        <v>33</v>
      </c>
      <c r="G19" s="26"/>
      <c r="H19" s="25">
        <v>1550</v>
      </c>
      <c r="I19" s="27"/>
      <c r="J19" s="25"/>
    </row>
    <row r="20" s="2" customFormat="1" ht="16" customHeight="1" spans="1:10">
      <c r="A20" s="26"/>
      <c r="B20" s="26"/>
      <c r="C20" s="21">
        <v>17</v>
      </c>
      <c r="D20" s="30" t="s">
        <v>34</v>
      </c>
      <c r="E20" s="30" t="s">
        <v>13</v>
      </c>
      <c r="F20" s="30" t="s">
        <v>33</v>
      </c>
      <c r="G20" s="26"/>
      <c r="H20" s="25">
        <v>1550</v>
      </c>
      <c r="I20" s="27"/>
      <c r="J20" s="25"/>
    </row>
    <row r="21" s="1" customFormat="1" ht="16" customHeight="1" spans="1:10">
      <c r="A21" s="26"/>
      <c r="B21" s="26"/>
      <c r="C21" s="21">
        <v>18</v>
      </c>
      <c r="D21" s="30" t="s">
        <v>35</v>
      </c>
      <c r="E21" s="30" t="s">
        <v>13</v>
      </c>
      <c r="F21" s="35" t="s">
        <v>14</v>
      </c>
      <c r="G21" s="26"/>
      <c r="H21" s="25">
        <v>1550</v>
      </c>
      <c r="I21" s="36"/>
      <c r="J21" s="25"/>
    </row>
    <row r="22" s="1" customFormat="1" ht="16" customHeight="1" spans="1:10">
      <c r="A22" s="37">
        <f>MAX($A$3:A21)+1</f>
        <v>2</v>
      </c>
      <c r="B22" s="38" t="s">
        <v>36</v>
      </c>
      <c r="C22" s="21">
        <v>19</v>
      </c>
      <c r="D22" s="23" t="s">
        <v>37</v>
      </c>
      <c r="E22" s="23" t="s">
        <v>17</v>
      </c>
      <c r="F22" s="23" t="s">
        <v>18</v>
      </c>
      <c r="G22" s="39">
        <v>12</v>
      </c>
      <c r="H22" s="25">
        <v>1550</v>
      </c>
      <c r="I22" s="40">
        <f>SUM(G22*H22)</f>
        <v>18600</v>
      </c>
      <c r="J22" s="41" t="s">
        <v>38</v>
      </c>
    </row>
    <row r="23" s="1" customFormat="1" ht="16" customHeight="1" spans="1:10">
      <c r="A23" s="42"/>
      <c r="B23" s="38"/>
      <c r="C23" s="21">
        <v>20</v>
      </c>
      <c r="D23" s="43" t="s">
        <v>39</v>
      </c>
      <c r="E23" s="43" t="s">
        <v>13</v>
      </c>
      <c r="F23" s="43" t="s">
        <v>40</v>
      </c>
      <c r="G23" s="39"/>
      <c r="H23" s="25">
        <v>1550</v>
      </c>
      <c r="I23" s="40"/>
      <c r="J23" s="44"/>
    </row>
    <row r="24" s="1" customFormat="1" ht="16" customHeight="1" spans="1:10">
      <c r="A24" s="42"/>
      <c r="B24" s="38"/>
      <c r="C24" s="21">
        <v>21</v>
      </c>
      <c r="D24" s="23" t="s">
        <v>41</v>
      </c>
      <c r="E24" s="23" t="s">
        <v>17</v>
      </c>
      <c r="F24" s="23" t="s">
        <v>18</v>
      </c>
      <c r="G24" s="39"/>
      <c r="H24" s="25">
        <v>1550</v>
      </c>
      <c r="I24" s="40"/>
      <c r="J24" s="44"/>
    </row>
    <row r="25" s="1" customFormat="1" ht="16" customHeight="1" spans="1:10">
      <c r="A25" s="42"/>
      <c r="B25" s="38"/>
      <c r="C25" s="21">
        <v>22</v>
      </c>
      <c r="D25" s="23" t="s">
        <v>42</v>
      </c>
      <c r="E25" s="23" t="s">
        <v>17</v>
      </c>
      <c r="F25" s="23" t="s">
        <v>18</v>
      </c>
      <c r="G25" s="39"/>
      <c r="H25" s="25">
        <v>1550</v>
      </c>
      <c r="I25" s="40"/>
      <c r="J25" s="44"/>
    </row>
    <row r="26" s="1" customFormat="1" ht="16" customHeight="1" spans="1:10">
      <c r="A26" s="42"/>
      <c r="B26" s="38"/>
      <c r="C26" s="21">
        <v>23</v>
      </c>
      <c r="D26" s="45" t="s">
        <v>43</v>
      </c>
      <c r="E26" s="23" t="s">
        <v>17</v>
      </c>
      <c r="F26" s="23" t="s">
        <v>18</v>
      </c>
      <c r="G26" s="39"/>
      <c r="H26" s="25">
        <v>1550</v>
      </c>
      <c r="I26" s="40"/>
      <c r="J26" s="46"/>
    </row>
    <row r="27" s="1" customFormat="1" ht="16" customHeight="1" spans="1:10">
      <c r="A27" s="21">
        <f>MAX($A$3:A26)+1</f>
        <v>3</v>
      </c>
      <c r="B27" s="21" t="s">
        <v>44</v>
      </c>
      <c r="C27" s="21">
        <v>24</v>
      </c>
      <c r="D27" s="47" t="s">
        <v>45</v>
      </c>
      <c r="E27" s="47" t="s">
        <v>13</v>
      </c>
      <c r="F27" s="21" t="s">
        <v>14</v>
      </c>
      <c r="G27" s="25">
        <v>1</v>
      </c>
      <c r="H27" s="25">
        <v>1550</v>
      </c>
      <c r="I27" s="24">
        <v>1550</v>
      </c>
      <c r="J27" s="25"/>
    </row>
    <row r="28" s="1" customFormat="1" ht="16" customHeight="1" spans="1:10">
      <c r="A28" s="20">
        <f>MAX($A$3:A27)+1</f>
        <v>4</v>
      </c>
      <c r="B28" s="20" t="s">
        <v>46</v>
      </c>
      <c r="C28" s="21">
        <v>25</v>
      </c>
      <c r="D28" s="28" t="s">
        <v>47</v>
      </c>
      <c r="E28" s="28" t="s">
        <v>17</v>
      </c>
      <c r="F28" s="21" t="s">
        <v>18</v>
      </c>
      <c r="G28" s="27">
        <v>2</v>
      </c>
      <c r="H28" s="25">
        <v>1550</v>
      </c>
      <c r="I28" s="24">
        <v>3100</v>
      </c>
      <c r="J28" s="25"/>
    </row>
    <row r="29" s="1" customFormat="1" ht="16" customHeight="1" spans="1:10">
      <c r="A29" s="26"/>
      <c r="B29" s="31"/>
      <c r="C29" s="21">
        <v>26</v>
      </c>
      <c r="D29" s="30" t="s">
        <v>48</v>
      </c>
      <c r="E29" s="30" t="s">
        <v>13</v>
      </c>
      <c r="F29" s="48" t="s">
        <v>14</v>
      </c>
      <c r="G29" s="27"/>
      <c r="H29" s="25">
        <v>1550</v>
      </c>
      <c r="I29" s="36"/>
      <c r="J29" s="25"/>
    </row>
    <row r="30" s="1" customFormat="1" ht="16" customHeight="1" spans="1:10">
      <c r="A30" s="20">
        <f>MAX($A$3:A29)+1</f>
        <v>5</v>
      </c>
      <c r="B30" s="22" t="s">
        <v>49</v>
      </c>
      <c r="C30" s="21">
        <v>27</v>
      </c>
      <c r="D30" s="22" t="s">
        <v>50</v>
      </c>
      <c r="E30" s="22" t="s">
        <v>17</v>
      </c>
      <c r="F30" s="21" t="s">
        <v>18</v>
      </c>
      <c r="G30" s="21">
        <v>3</v>
      </c>
      <c r="H30" s="25">
        <v>1550</v>
      </c>
      <c r="I30" s="24">
        <v>4650</v>
      </c>
      <c r="J30" s="49"/>
    </row>
    <row r="31" s="1" customFormat="1" ht="16" customHeight="1" spans="1:10">
      <c r="A31" s="26"/>
      <c r="B31" s="22"/>
      <c r="C31" s="21">
        <v>28</v>
      </c>
      <c r="D31" s="21" t="s">
        <v>51</v>
      </c>
      <c r="E31" s="21" t="s">
        <v>13</v>
      </c>
      <c r="F31" s="21" t="s">
        <v>14</v>
      </c>
      <c r="G31" s="21"/>
      <c r="H31" s="25">
        <v>1550</v>
      </c>
      <c r="I31" s="27"/>
      <c r="J31" s="49"/>
    </row>
    <row r="32" s="1" customFormat="1" ht="16" customHeight="1" spans="1:10">
      <c r="A32" s="26"/>
      <c r="B32" s="22"/>
      <c r="C32" s="21">
        <v>29</v>
      </c>
      <c r="D32" s="28" t="s">
        <v>52</v>
      </c>
      <c r="E32" s="28" t="s">
        <v>17</v>
      </c>
      <c r="F32" s="19" t="s">
        <v>18</v>
      </c>
      <c r="G32" s="21"/>
      <c r="H32" s="25">
        <v>1550</v>
      </c>
      <c r="I32" s="36"/>
      <c r="J32" s="49"/>
    </row>
    <row r="33" s="1" customFormat="1" ht="16" customHeight="1" spans="1:10">
      <c r="A33" s="20">
        <f>MAX($A$3:A32)+1</f>
        <v>6</v>
      </c>
      <c r="B33" s="21" t="s">
        <v>53</v>
      </c>
      <c r="C33" s="21">
        <v>30</v>
      </c>
      <c r="D33" s="50" t="s">
        <v>54</v>
      </c>
      <c r="E33" s="50" t="s">
        <v>17</v>
      </c>
      <c r="F33" s="51" t="s">
        <v>18</v>
      </c>
      <c r="G33" s="26">
        <v>6</v>
      </c>
      <c r="H33" s="25">
        <v>1550</v>
      </c>
      <c r="I33" s="27">
        <f>SUM(H33:H38)</f>
        <v>9300</v>
      </c>
      <c r="J33" s="27"/>
    </row>
    <row r="34" s="1" customFormat="1" ht="16" customHeight="1" spans="1:10">
      <c r="A34" s="26"/>
      <c r="B34" s="22"/>
      <c r="C34" s="21">
        <v>31</v>
      </c>
      <c r="D34" s="50" t="s">
        <v>55</v>
      </c>
      <c r="E34" s="50" t="s">
        <v>17</v>
      </c>
      <c r="F34" s="51" t="s">
        <v>18</v>
      </c>
      <c r="G34" s="26"/>
      <c r="H34" s="25">
        <v>1550</v>
      </c>
      <c r="I34" s="27"/>
      <c r="J34" s="27"/>
    </row>
    <row r="35" s="1" customFormat="1" ht="16" customHeight="1" spans="1:10">
      <c r="A35" s="26"/>
      <c r="B35" s="22"/>
      <c r="C35" s="21">
        <v>32</v>
      </c>
      <c r="D35" s="52" t="s">
        <v>56</v>
      </c>
      <c r="E35" s="52" t="s">
        <v>13</v>
      </c>
      <c r="F35" s="20" t="s">
        <v>30</v>
      </c>
      <c r="G35" s="26"/>
      <c r="H35" s="25">
        <v>1550</v>
      </c>
      <c r="I35" s="27"/>
      <c r="J35" s="27"/>
    </row>
    <row r="36" s="1" customFormat="1" ht="16" customHeight="1" spans="1:10">
      <c r="A36" s="26"/>
      <c r="B36" s="22"/>
      <c r="C36" s="21">
        <v>33</v>
      </c>
      <c r="D36" s="49" t="s">
        <v>57</v>
      </c>
      <c r="E36" s="49" t="s">
        <v>13</v>
      </c>
      <c r="F36" s="20" t="s">
        <v>30</v>
      </c>
      <c r="G36" s="26"/>
      <c r="H36" s="25">
        <v>1550</v>
      </c>
      <c r="I36" s="27"/>
      <c r="J36" s="27"/>
    </row>
    <row r="37" s="1" customFormat="1" ht="16" customHeight="1" spans="1:10">
      <c r="A37" s="26"/>
      <c r="B37" s="22"/>
      <c r="C37" s="21">
        <v>34</v>
      </c>
      <c r="D37" s="53" t="s">
        <v>58</v>
      </c>
      <c r="E37" s="30" t="s">
        <v>13</v>
      </c>
      <c r="F37" s="35" t="s">
        <v>14</v>
      </c>
      <c r="G37" s="26"/>
      <c r="H37" s="25">
        <v>1550</v>
      </c>
      <c r="I37" s="27"/>
      <c r="J37" s="27"/>
    </row>
    <row r="38" s="1" customFormat="1" ht="16" customHeight="1" spans="1:10">
      <c r="A38" s="31"/>
      <c r="B38" s="22"/>
      <c r="C38" s="21">
        <v>35</v>
      </c>
      <c r="D38" s="53" t="s">
        <v>59</v>
      </c>
      <c r="E38" s="30" t="s">
        <v>13</v>
      </c>
      <c r="F38" s="35" t="s">
        <v>14</v>
      </c>
      <c r="G38" s="26"/>
      <c r="H38" s="25">
        <v>1550</v>
      </c>
      <c r="I38" s="27"/>
      <c r="J38" s="27"/>
    </row>
    <row r="39" s="1" customFormat="1" ht="16" customHeight="1" spans="1:10">
      <c r="A39" s="20">
        <f>MAX($A$3:A38)+1</f>
        <v>7</v>
      </c>
      <c r="B39" s="20" t="s">
        <v>60</v>
      </c>
      <c r="C39" s="21">
        <v>36</v>
      </c>
      <c r="D39" s="22" t="s">
        <v>61</v>
      </c>
      <c r="E39" s="22" t="s">
        <v>13</v>
      </c>
      <c r="F39" s="21" t="s">
        <v>14</v>
      </c>
      <c r="G39" s="20">
        <v>4</v>
      </c>
      <c r="H39" s="25">
        <v>1550</v>
      </c>
      <c r="I39" s="24">
        <f>SUM(H39:H42)</f>
        <v>6200</v>
      </c>
      <c r="J39" s="24"/>
    </row>
    <row r="40" s="1" customFormat="1" ht="16" customHeight="1" spans="1:10">
      <c r="A40" s="26"/>
      <c r="B40" s="26"/>
      <c r="C40" s="21">
        <v>37</v>
      </c>
      <c r="D40" s="30" t="s">
        <v>62</v>
      </c>
      <c r="E40" s="30" t="s">
        <v>17</v>
      </c>
      <c r="F40" s="30" t="s">
        <v>18</v>
      </c>
      <c r="G40" s="26"/>
      <c r="H40" s="25">
        <v>1550</v>
      </c>
      <c r="I40" s="27"/>
      <c r="J40" s="27"/>
    </row>
    <row r="41" s="1" customFormat="1" ht="16" customHeight="1" spans="1:10">
      <c r="A41" s="26"/>
      <c r="B41" s="26"/>
      <c r="C41" s="21">
        <v>38</v>
      </c>
      <c r="D41" s="30" t="s">
        <v>63</v>
      </c>
      <c r="E41" s="30" t="s">
        <v>13</v>
      </c>
      <c r="F41" s="30" t="s">
        <v>14</v>
      </c>
      <c r="G41" s="26"/>
      <c r="H41" s="25">
        <v>1550</v>
      </c>
      <c r="I41" s="27"/>
      <c r="J41" s="27"/>
    </row>
    <row r="42" s="1" customFormat="1" ht="16" customHeight="1" spans="1:10">
      <c r="A42" s="26"/>
      <c r="B42" s="26"/>
      <c r="C42" s="21">
        <v>39</v>
      </c>
      <c r="D42" s="30" t="s">
        <v>64</v>
      </c>
      <c r="E42" s="30" t="s">
        <v>13</v>
      </c>
      <c r="F42" s="30" t="s">
        <v>14</v>
      </c>
      <c r="G42" s="31"/>
      <c r="H42" s="25">
        <v>1550</v>
      </c>
      <c r="I42" s="36"/>
      <c r="J42" s="36"/>
    </row>
    <row r="43" s="1" customFormat="1" ht="16" customHeight="1" spans="1:10">
      <c r="A43" s="21">
        <f>MAX($A$3:A42)+1</f>
        <v>8</v>
      </c>
      <c r="B43" s="21" t="s">
        <v>65</v>
      </c>
      <c r="C43" s="21">
        <v>40</v>
      </c>
      <c r="D43" s="30" t="s">
        <v>66</v>
      </c>
      <c r="E43" s="30" t="s">
        <v>13</v>
      </c>
      <c r="F43" s="30" t="s">
        <v>14</v>
      </c>
      <c r="G43" s="20">
        <v>1</v>
      </c>
      <c r="H43" s="25">
        <v>1550</v>
      </c>
      <c r="I43" s="25">
        <v>1550</v>
      </c>
      <c r="J43" s="25"/>
    </row>
    <row r="44" s="1" customFormat="1" ht="16" customHeight="1" spans="1:10">
      <c r="A44" s="20">
        <f>MAX($A$3:A43)+1</f>
        <v>9</v>
      </c>
      <c r="B44" s="20" t="s">
        <v>67</v>
      </c>
      <c r="C44" s="21">
        <v>41</v>
      </c>
      <c r="D44" s="22" t="s">
        <v>68</v>
      </c>
      <c r="E44" s="22" t="s">
        <v>17</v>
      </c>
      <c r="F44" s="21" t="s">
        <v>69</v>
      </c>
      <c r="G44" s="20">
        <v>5</v>
      </c>
      <c r="H44" s="25">
        <v>1550</v>
      </c>
      <c r="I44" s="24">
        <v>7750</v>
      </c>
      <c r="J44" s="25"/>
    </row>
    <row r="45" s="1" customFormat="1" ht="16" customHeight="1" spans="1:10">
      <c r="A45" s="26"/>
      <c r="B45" s="26"/>
      <c r="C45" s="21">
        <v>42</v>
      </c>
      <c r="D45" s="22" t="s">
        <v>70</v>
      </c>
      <c r="E45" s="22" t="s">
        <v>17</v>
      </c>
      <c r="F45" s="21" t="s">
        <v>69</v>
      </c>
      <c r="G45" s="26"/>
      <c r="H45" s="25">
        <v>1550</v>
      </c>
      <c r="I45" s="27"/>
      <c r="J45" s="25"/>
    </row>
    <row r="46" s="1" customFormat="1" ht="16" customHeight="1" spans="1:10">
      <c r="A46" s="26"/>
      <c r="B46" s="26"/>
      <c r="C46" s="21">
        <v>43</v>
      </c>
      <c r="D46" s="21" t="s">
        <v>71</v>
      </c>
      <c r="E46" s="22" t="s">
        <v>13</v>
      </c>
      <c r="F46" s="21" t="s">
        <v>69</v>
      </c>
      <c r="G46" s="26"/>
      <c r="H46" s="25">
        <v>1550</v>
      </c>
      <c r="I46" s="27"/>
      <c r="J46" s="25"/>
    </row>
    <row r="47" s="1" customFormat="1" ht="16" customHeight="1" spans="1:10">
      <c r="A47" s="26"/>
      <c r="B47" s="26"/>
      <c r="C47" s="21">
        <v>44</v>
      </c>
      <c r="D47" s="28" t="s">
        <v>72</v>
      </c>
      <c r="E47" s="28" t="s">
        <v>13</v>
      </c>
      <c r="F47" s="21" t="s">
        <v>69</v>
      </c>
      <c r="G47" s="26"/>
      <c r="H47" s="25">
        <v>1550</v>
      </c>
      <c r="I47" s="27"/>
      <c r="J47" s="25"/>
    </row>
    <row r="48" s="1" customFormat="1" ht="16" customHeight="1" spans="1:10">
      <c r="A48" s="26"/>
      <c r="B48" s="31"/>
      <c r="C48" s="21">
        <v>45</v>
      </c>
      <c r="D48" s="30" t="s">
        <v>73</v>
      </c>
      <c r="E48" s="30" t="s">
        <v>13</v>
      </c>
      <c r="F48" s="35" t="s">
        <v>14</v>
      </c>
      <c r="G48" s="26"/>
      <c r="H48" s="25">
        <v>1550</v>
      </c>
      <c r="I48" s="36"/>
      <c r="J48" s="25"/>
    </row>
    <row r="49" s="1" customFormat="1" ht="16" customHeight="1" spans="1:10">
      <c r="A49" s="20">
        <f>MAX($A$3:A47)+1</f>
        <v>10</v>
      </c>
      <c r="B49" s="21" t="s">
        <v>74</v>
      </c>
      <c r="C49" s="21">
        <v>46</v>
      </c>
      <c r="D49" s="21" t="s">
        <v>75</v>
      </c>
      <c r="E49" s="30" t="s">
        <v>13</v>
      </c>
      <c r="F49" s="48" t="s">
        <v>76</v>
      </c>
      <c r="G49" s="20">
        <v>2</v>
      </c>
      <c r="H49" s="25">
        <v>1550</v>
      </c>
      <c r="I49" s="24">
        <v>3100</v>
      </c>
      <c r="J49" s="25"/>
    </row>
    <row r="50" s="1" customFormat="1" ht="16" customHeight="1" spans="1:10">
      <c r="A50" s="31"/>
      <c r="B50" s="22"/>
      <c r="C50" s="21">
        <v>47</v>
      </c>
      <c r="D50" s="30" t="s">
        <v>77</v>
      </c>
      <c r="E50" s="21" t="s">
        <v>13</v>
      </c>
      <c r="F50" s="21" t="s">
        <v>76</v>
      </c>
      <c r="G50" s="26"/>
      <c r="H50" s="25">
        <v>1550</v>
      </c>
      <c r="I50" s="36"/>
      <c r="J50" s="25"/>
    </row>
    <row r="51" s="1" customFormat="1" ht="16" customHeight="1" spans="1:10">
      <c r="A51" s="20">
        <f>MAX($A$3:A50)+1</f>
        <v>11</v>
      </c>
      <c r="B51" s="21" t="s">
        <v>78</v>
      </c>
      <c r="C51" s="21">
        <v>48</v>
      </c>
      <c r="D51" s="22" t="s">
        <v>79</v>
      </c>
      <c r="E51" s="22" t="s">
        <v>17</v>
      </c>
      <c r="F51" s="21" t="s">
        <v>18</v>
      </c>
      <c r="G51" s="21">
        <v>4</v>
      </c>
      <c r="H51" s="25">
        <v>1550</v>
      </c>
      <c r="I51" s="24">
        <f>SUM(G51*H51)</f>
        <v>6200</v>
      </c>
      <c r="J51" s="25"/>
    </row>
    <row r="52" s="1" customFormat="1" ht="16" customHeight="1" spans="1:10">
      <c r="A52" s="26"/>
      <c r="B52" s="22"/>
      <c r="C52" s="21">
        <v>49</v>
      </c>
      <c r="D52" s="22" t="s">
        <v>80</v>
      </c>
      <c r="E52" s="22" t="s">
        <v>17</v>
      </c>
      <c r="F52" s="21" t="s">
        <v>18</v>
      </c>
      <c r="G52" s="21"/>
      <c r="H52" s="25">
        <v>1550</v>
      </c>
      <c r="I52" s="27"/>
      <c r="J52" s="25"/>
    </row>
    <row r="53" s="1" customFormat="1" ht="16" customHeight="1" spans="1:10">
      <c r="A53" s="26"/>
      <c r="B53" s="22"/>
      <c r="C53" s="21">
        <v>50</v>
      </c>
      <c r="D53" s="22" t="s">
        <v>81</v>
      </c>
      <c r="E53" s="22" t="s">
        <v>13</v>
      </c>
      <c r="F53" s="21" t="s">
        <v>14</v>
      </c>
      <c r="G53" s="21"/>
      <c r="H53" s="25">
        <v>1550</v>
      </c>
      <c r="I53" s="27"/>
      <c r="J53" s="25"/>
    </row>
    <row r="54" s="1" customFormat="1" ht="16" customHeight="1" spans="1:10">
      <c r="A54" s="26"/>
      <c r="B54" s="22"/>
      <c r="C54" s="21">
        <v>51</v>
      </c>
      <c r="D54" s="30" t="s">
        <v>82</v>
      </c>
      <c r="E54" s="48" t="s">
        <v>13</v>
      </c>
      <c r="F54" s="35" t="s">
        <v>14</v>
      </c>
      <c r="G54" s="21"/>
      <c r="H54" s="25">
        <v>1550</v>
      </c>
      <c r="I54" s="27"/>
      <c r="J54" s="25"/>
    </row>
    <row r="55" s="1" customFormat="1" ht="16" customHeight="1" spans="1:10">
      <c r="A55" s="20">
        <f>MAX($A$3:A54)+1</f>
        <v>12</v>
      </c>
      <c r="B55" s="20" t="s">
        <v>83</v>
      </c>
      <c r="C55" s="21">
        <v>52</v>
      </c>
      <c r="D55" s="22" t="s">
        <v>84</v>
      </c>
      <c r="E55" s="22" t="s">
        <v>13</v>
      </c>
      <c r="F55" s="21" t="s">
        <v>85</v>
      </c>
      <c r="G55" s="20">
        <v>8</v>
      </c>
      <c r="H55" s="25">
        <v>1550</v>
      </c>
      <c r="I55" s="24">
        <v>12400</v>
      </c>
      <c r="J55" s="25"/>
    </row>
    <row r="56" s="1" customFormat="1" ht="16" customHeight="1" spans="1:10">
      <c r="A56" s="26"/>
      <c r="B56" s="26"/>
      <c r="C56" s="21">
        <v>53</v>
      </c>
      <c r="D56" s="21" t="s">
        <v>86</v>
      </c>
      <c r="E56" s="21" t="s">
        <v>13</v>
      </c>
      <c r="F56" s="21" t="s">
        <v>14</v>
      </c>
      <c r="G56" s="26"/>
      <c r="H56" s="25">
        <v>1550</v>
      </c>
      <c r="I56" s="27"/>
      <c r="J56" s="25"/>
    </row>
    <row r="57" s="1" customFormat="1" ht="16" customHeight="1" spans="1:10">
      <c r="A57" s="26"/>
      <c r="B57" s="26"/>
      <c r="C57" s="21">
        <v>54</v>
      </c>
      <c r="D57" s="28" t="s">
        <v>87</v>
      </c>
      <c r="E57" s="28" t="s">
        <v>13</v>
      </c>
      <c r="F57" s="21" t="s">
        <v>85</v>
      </c>
      <c r="G57" s="26"/>
      <c r="H57" s="25">
        <v>1550</v>
      </c>
      <c r="I57" s="27"/>
      <c r="J57" s="25"/>
    </row>
    <row r="58" s="1" customFormat="1" ht="16" customHeight="1" spans="1:10">
      <c r="A58" s="26"/>
      <c r="B58" s="26"/>
      <c r="C58" s="21">
        <v>55</v>
      </c>
      <c r="D58" s="28" t="s">
        <v>88</v>
      </c>
      <c r="E58" s="28" t="s">
        <v>17</v>
      </c>
      <c r="F58" s="21" t="s">
        <v>85</v>
      </c>
      <c r="G58" s="26"/>
      <c r="H58" s="25">
        <v>1550</v>
      </c>
      <c r="I58" s="27"/>
      <c r="J58" s="25"/>
    </row>
    <row r="59" s="1" customFormat="1" ht="16" customHeight="1" spans="1:10">
      <c r="A59" s="26"/>
      <c r="B59" s="26"/>
      <c r="C59" s="21">
        <v>56</v>
      </c>
      <c r="D59" s="51" t="s">
        <v>89</v>
      </c>
      <c r="E59" s="51" t="s">
        <v>17</v>
      </c>
      <c r="F59" s="51" t="s">
        <v>18</v>
      </c>
      <c r="G59" s="26"/>
      <c r="H59" s="25">
        <v>1550</v>
      </c>
      <c r="I59" s="27"/>
      <c r="J59" s="25"/>
    </row>
    <row r="60" s="1" customFormat="1" ht="16" customHeight="1" spans="1:10">
      <c r="A60" s="26"/>
      <c r="B60" s="26"/>
      <c r="C60" s="21">
        <v>57</v>
      </c>
      <c r="D60" s="51" t="s">
        <v>90</v>
      </c>
      <c r="E60" s="51" t="s">
        <v>13</v>
      </c>
      <c r="F60" s="51" t="s">
        <v>85</v>
      </c>
      <c r="G60" s="26"/>
      <c r="H60" s="25">
        <v>1550</v>
      </c>
      <c r="I60" s="27"/>
      <c r="J60" s="25"/>
    </row>
    <row r="61" s="1" customFormat="1" ht="16" customHeight="1" spans="1:10">
      <c r="A61" s="26"/>
      <c r="B61" s="26"/>
      <c r="C61" s="21">
        <v>58</v>
      </c>
      <c r="D61" s="22" t="s">
        <v>91</v>
      </c>
      <c r="E61" s="22" t="s">
        <v>13</v>
      </c>
      <c r="F61" s="51" t="s">
        <v>85</v>
      </c>
      <c r="G61" s="26"/>
      <c r="H61" s="25">
        <v>1550</v>
      </c>
      <c r="I61" s="27"/>
      <c r="J61" s="25"/>
    </row>
    <row r="62" s="1" customFormat="1" ht="16" customHeight="1" spans="1:10">
      <c r="A62" s="26"/>
      <c r="B62" s="26"/>
      <c r="C62" s="21">
        <v>59</v>
      </c>
      <c r="D62" s="35" t="s">
        <v>92</v>
      </c>
      <c r="E62" s="35" t="s">
        <v>17</v>
      </c>
      <c r="F62" s="54" t="s">
        <v>18</v>
      </c>
      <c r="G62" s="26"/>
      <c r="H62" s="25">
        <v>1550</v>
      </c>
      <c r="I62" s="36"/>
      <c r="J62" s="25"/>
    </row>
    <row r="63" s="1" customFormat="1" ht="16" customHeight="1" spans="1:10">
      <c r="A63" s="55">
        <f>MAX($A$3:A62)+1</f>
        <v>13</v>
      </c>
      <c r="B63" s="56" t="s">
        <v>93</v>
      </c>
      <c r="C63" s="21">
        <v>60</v>
      </c>
      <c r="D63" s="23" t="s">
        <v>94</v>
      </c>
      <c r="E63" s="38" t="s">
        <v>13</v>
      </c>
      <c r="F63" s="23" t="s">
        <v>14</v>
      </c>
      <c r="G63" s="57">
        <v>5</v>
      </c>
      <c r="H63" s="25">
        <v>1550</v>
      </c>
      <c r="I63" s="58">
        <f>SUM(G63*H63)</f>
        <v>7750</v>
      </c>
      <c r="J63" s="58"/>
    </row>
    <row r="64" s="1" customFormat="1" ht="16" customHeight="1" spans="1:10">
      <c r="A64" s="59"/>
      <c r="B64" s="60"/>
      <c r="C64" s="21">
        <v>61</v>
      </c>
      <c r="D64" s="38" t="s">
        <v>95</v>
      </c>
      <c r="E64" s="38" t="s">
        <v>13</v>
      </c>
      <c r="F64" s="23" t="s">
        <v>14</v>
      </c>
      <c r="G64" s="57"/>
      <c r="H64" s="25">
        <v>1550</v>
      </c>
      <c r="I64" s="40"/>
      <c r="J64" s="40"/>
    </row>
    <row r="65" s="1" customFormat="1" ht="16" customHeight="1" spans="1:1024 1025:16381">
      <c r="A65" s="61"/>
      <c r="B65" s="60"/>
      <c r="C65" s="21">
        <v>62</v>
      </c>
      <c r="D65" s="62" t="s">
        <v>96</v>
      </c>
      <c r="E65" s="62" t="s">
        <v>13</v>
      </c>
      <c r="F65" s="63" t="s">
        <v>14</v>
      </c>
      <c r="G65" s="57"/>
      <c r="H65" s="25">
        <v>1550</v>
      </c>
      <c r="I65" s="40"/>
      <c r="J65" s="40"/>
    </row>
    <row r="66" s="1" customFormat="1" ht="16" customHeight="1" spans="1:1024 1025:16381">
      <c r="A66" s="61"/>
      <c r="B66" s="60"/>
      <c r="C66" s="21">
        <v>63</v>
      </c>
      <c r="D66" s="62" t="s">
        <v>97</v>
      </c>
      <c r="E66" s="62" t="s">
        <v>17</v>
      </c>
      <c r="F66" s="62" t="s">
        <v>18</v>
      </c>
      <c r="G66" s="57"/>
      <c r="H66" s="25">
        <v>1550</v>
      </c>
      <c r="I66" s="40"/>
      <c r="J66" s="40"/>
    </row>
    <row r="67" s="1" customFormat="1" ht="16" customHeight="1" spans="1:1024 1025:16381">
      <c r="A67" s="61"/>
      <c r="B67" s="64"/>
      <c r="C67" s="21">
        <v>64</v>
      </c>
      <c r="D67" s="63" t="s">
        <v>98</v>
      </c>
      <c r="E67" s="62" t="s">
        <v>17</v>
      </c>
      <c r="F67" s="62" t="s">
        <v>18</v>
      </c>
      <c r="G67" s="57"/>
      <c r="H67" s="25">
        <v>1550</v>
      </c>
      <c r="I67" s="65"/>
      <c r="J67" s="65"/>
    </row>
    <row r="68" s="1" customFormat="1" ht="16" customHeight="1" spans="1:1024 1025:16381">
      <c r="A68" s="21">
        <f>MAX($A$3:A64)+1</f>
        <v>14</v>
      </c>
      <c r="B68" s="21" t="s">
        <v>99</v>
      </c>
      <c r="C68" s="21">
        <v>65</v>
      </c>
      <c r="D68" s="21" t="s">
        <v>100</v>
      </c>
      <c r="E68" s="22" t="s">
        <v>13</v>
      </c>
      <c r="F68" s="21" t="s">
        <v>14</v>
      </c>
      <c r="G68" s="26">
        <v>1</v>
      </c>
      <c r="H68" s="25">
        <v>1550</v>
      </c>
      <c r="I68" s="25">
        <v>1550</v>
      </c>
      <c r="J68" s="25"/>
    </row>
    <row r="69" s="1" customFormat="1" ht="16" customHeight="1" spans="1:1024 1025:16381">
      <c r="A69" s="20">
        <f>MAX($A$3:A68)+1</f>
        <v>15</v>
      </c>
      <c r="B69" s="20" t="s">
        <v>101</v>
      </c>
      <c r="C69" s="21">
        <v>66</v>
      </c>
      <c r="D69" s="21" t="s">
        <v>102</v>
      </c>
      <c r="E69" s="28" t="s">
        <v>13</v>
      </c>
      <c r="F69" s="50" t="s">
        <v>85</v>
      </c>
      <c r="G69" s="20">
        <v>1</v>
      </c>
      <c r="H69" s="25">
        <v>1550</v>
      </c>
      <c r="I69" s="25">
        <v>1550</v>
      </c>
      <c r="J69" s="25"/>
    </row>
    <row r="70" s="1" customFormat="1" ht="16" customHeight="1" spans="1:1024 1025:16381">
      <c r="A70" s="20">
        <f>MAX($A$3:A69)+1</f>
        <v>16</v>
      </c>
      <c r="B70" s="21" t="s">
        <v>103</v>
      </c>
      <c r="C70" s="21">
        <v>67</v>
      </c>
      <c r="D70" s="28" t="s">
        <v>104</v>
      </c>
      <c r="E70" s="21" t="s">
        <v>13</v>
      </c>
      <c r="F70" s="21" t="s">
        <v>14</v>
      </c>
      <c r="G70" s="21">
        <v>2</v>
      </c>
      <c r="H70" s="25">
        <v>1550</v>
      </c>
      <c r="I70" s="24">
        <f>SUM(G70*H70)</f>
        <v>3100</v>
      </c>
      <c r="J70" s="25"/>
    </row>
    <row r="71" s="1" customFormat="1" ht="16" customHeight="1" spans="1:1024 1025:16381">
      <c r="A71" s="26"/>
      <c r="B71" s="22"/>
      <c r="C71" s="21">
        <v>68</v>
      </c>
      <c r="D71" s="50" t="s">
        <v>105</v>
      </c>
      <c r="E71" s="21" t="s">
        <v>13</v>
      </c>
      <c r="F71" s="21" t="s">
        <v>14</v>
      </c>
      <c r="G71" s="21"/>
      <c r="H71" s="25">
        <v>1550</v>
      </c>
      <c r="I71" s="27"/>
      <c r="J71" s="25"/>
    </row>
    <row r="72" s="1" customFormat="1" ht="16" customHeight="1" spans="1:1024 1025:16381">
      <c r="A72" s="20">
        <f>MAX($A$3:A71)+1</f>
        <v>17</v>
      </c>
      <c r="B72" s="22" t="s">
        <v>106</v>
      </c>
      <c r="C72" s="21">
        <v>69</v>
      </c>
      <c r="D72" s="28" t="s">
        <v>107</v>
      </c>
      <c r="E72" s="28" t="s">
        <v>13</v>
      </c>
      <c r="F72" s="21" t="s">
        <v>14</v>
      </c>
      <c r="G72" s="21">
        <v>3</v>
      </c>
      <c r="H72" s="25">
        <v>1550</v>
      </c>
      <c r="I72" s="24">
        <v>4650</v>
      </c>
      <c r="J72" s="25"/>
    </row>
    <row r="73" s="1" customFormat="1" ht="16" customHeight="1" spans="1:1024 1025:16381">
      <c r="A73" s="26"/>
      <c r="B73" s="22"/>
      <c r="C73" s="21">
        <v>70</v>
      </c>
      <c r="D73" s="34" t="s">
        <v>108</v>
      </c>
      <c r="E73" s="28" t="s">
        <v>17</v>
      </c>
      <c r="F73" s="21" t="s">
        <v>18</v>
      </c>
      <c r="G73" s="21"/>
      <c r="H73" s="25">
        <v>1550</v>
      </c>
      <c r="I73" s="27"/>
      <c r="J73" s="25"/>
    </row>
    <row r="74" s="1" customFormat="1" ht="16" customHeight="1" spans="1:1024 1025:16381">
      <c r="A74" s="26"/>
      <c r="B74" s="22"/>
      <c r="C74" s="21">
        <v>71</v>
      </c>
      <c r="D74" s="21" t="s">
        <v>109</v>
      </c>
      <c r="E74" s="21" t="s">
        <v>17</v>
      </c>
      <c r="F74" s="21" t="s">
        <v>18</v>
      </c>
      <c r="G74" s="21"/>
      <c r="H74" s="25">
        <v>1550</v>
      </c>
      <c r="I74" s="36"/>
      <c r="J74" s="25"/>
    </row>
    <row r="75" s="1" customFormat="1" ht="16" customHeight="1" spans="1:1024 1025:16381">
      <c r="A75" s="20">
        <f>MAX($A$3:A74)+1</f>
        <v>18</v>
      </c>
      <c r="B75" s="66" t="s">
        <v>110</v>
      </c>
      <c r="C75" s="21">
        <v>72</v>
      </c>
      <c r="D75" s="28" t="s">
        <v>111</v>
      </c>
      <c r="E75" s="28" t="s">
        <v>17</v>
      </c>
      <c r="F75" s="21" t="s">
        <v>18</v>
      </c>
      <c r="G75" s="37">
        <v>4</v>
      </c>
      <c r="H75" s="25">
        <v>1550</v>
      </c>
      <c r="I75" s="58">
        <f>SUM(G75*H75)</f>
        <v>6200</v>
      </c>
      <c r="J75" s="58"/>
    </row>
    <row r="76" s="1" customFormat="1" ht="16" customHeight="1" spans="1:1024 1025:16381">
      <c r="A76" s="26"/>
      <c r="B76" s="67"/>
      <c r="C76" s="21">
        <v>73</v>
      </c>
      <c r="D76" s="28" t="s">
        <v>112</v>
      </c>
      <c r="E76" s="28" t="s">
        <v>13</v>
      </c>
      <c r="F76" s="21" t="s">
        <v>14</v>
      </c>
      <c r="G76" s="42"/>
      <c r="H76" s="25">
        <v>1550</v>
      </c>
      <c r="I76" s="40"/>
      <c r="J76" s="40"/>
    </row>
    <row r="77" s="1" customFormat="1" ht="16" customHeight="1" spans="1:1024 1025:16381">
      <c r="A77" s="26"/>
      <c r="B77" s="67"/>
      <c r="C77" s="21">
        <v>74</v>
      </c>
      <c r="D77" s="34" t="s">
        <v>113</v>
      </c>
      <c r="E77" s="34" t="s">
        <v>17</v>
      </c>
      <c r="F77" s="21" t="s">
        <v>18</v>
      </c>
      <c r="G77" s="42"/>
      <c r="H77" s="25">
        <v>1550</v>
      </c>
      <c r="I77" s="40"/>
      <c r="J77" s="40"/>
    </row>
    <row r="78" s="3" customFormat="1" ht="16" customHeight="1" spans="1:1024 1025:16381">
      <c r="A78" s="68"/>
      <c r="B78" s="68"/>
      <c r="C78" s="21">
        <v>75</v>
      </c>
      <c r="D78" s="69" t="s">
        <v>114</v>
      </c>
      <c r="E78" s="69" t="s">
        <v>13</v>
      </c>
      <c r="F78" s="63" t="s">
        <v>14</v>
      </c>
      <c r="G78" s="70"/>
      <c r="H78" s="25">
        <v>1550</v>
      </c>
      <c r="I78" s="40"/>
      <c r="J78" s="65"/>
    </row>
    <row r="79" s="3" customFormat="1" ht="16" customHeight="1" spans="1:1024 1025:16381">
      <c r="A79" s="20">
        <f>MAX($A$3:A77)+1</f>
        <v>19</v>
      </c>
      <c r="B79" s="20" t="s">
        <v>115</v>
      </c>
      <c r="C79" s="21">
        <v>76</v>
      </c>
      <c r="D79" s="51" t="s">
        <v>116</v>
      </c>
      <c r="E79" s="51" t="s">
        <v>13</v>
      </c>
      <c r="F79" s="50" t="s">
        <v>117</v>
      </c>
      <c r="G79" s="26">
        <v>4</v>
      </c>
      <c r="H79" s="25">
        <v>1790</v>
      </c>
      <c r="I79" s="24">
        <f>SUM(H79:H82)</f>
        <v>6920</v>
      </c>
      <c r="J79" s="25"/>
    </row>
    <row r="80" s="3" customFormat="1" ht="16" customHeight="1" spans="1:1024 1025:16381">
      <c r="A80" s="26"/>
      <c r="B80" s="26"/>
      <c r="C80" s="21">
        <v>77</v>
      </c>
      <c r="D80" s="50" t="s">
        <v>118</v>
      </c>
      <c r="E80" s="50" t="s">
        <v>13</v>
      </c>
      <c r="F80" s="50" t="s">
        <v>117</v>
      </c>
      <c r="G80" s="26"/>
      <c r="H80" s="25">
        <v>1790</v>
      </c>
      <c r="I80" s="27"/>
      <c r="J80" s="25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</row>
    <row r="81" s="3" customFormat="1" ht="16" customHeight="1" spans="1:10">
      <c r="A81" s="26"/>
      <c r="B81" s="26"/>
      <c r="C81" s="21">
        <v>78</v>
      </c>
      <c r="D81" s="34" t="s">
        <v>119</v>
      </c>
      <c r="E81" s="34" t="s">
        <v>13</v>
      </c>
      <c r="F81" s="21" t="s">
        <v>117</v>
      </c>
      <c r="G81" s="26"/>
      <c r="H81" s="25">
        <v>1790</v>
      </c>
      <c r="I81" s="27"/>
      <c r="J81" s="25"/>
    </row>
    <row r="82" s="3" customFormat="1" ht="16" customHeight="1" spans="1:10">
      <c r="A82" s="26"/>
      <c r="B82" s="26"/>
      <c r="C82" s="21">
        <v>79</v>
      </c>
      <c r="D82" s="45" t="s">
        <v>120</v>
      </c>
      <c r="E82" s="45" t="s">
        <v>17</v>
      </c>
      <c r="F82" s="23" t="s">
        <v>18</v>
      </c>
      <c r="G82" s="26"/>
      <c r="H82" s="8">
        <v>1550</v>
      </c>
      <c r="I82" s="36"/>
      <c r="J82" s="25"/>
    </row>
    <row r="83" s="1" customFormat="1" ht="16" customHeight="1" spans="1:10">
      <c r="A83" s="20">
        <f>MAX($A$3:A82)+1</f>
        <v>20</v>
      </c>
      <c r="B83" s="66" t="s">
        <v>121</v>
      </c>
      <c r="C83" s="21">
        <v>80</v>
      </c>
      <c r="D83" s="28" t="s">
        <v>122</v>
      </c>
      <c r="E83" s="28" t="s">
        <v>13</v>
      </c>
      <c r="F83" s="50" t="s">
        <v>117</v>
      </c>
      <c r="G83" s="20">
        <v>10</v>
      </c>
      <c r="H83" s="25">
        <v>1790</v>
      </c>
      <c r="I83" s="24">
        <v>17420</v>
      </c>
      <c r="J83" s="25"/>
    </row>
    <row r="84" s="1" customFormat="1" ht="16" customHeight="1" spans="1:10">
      <c r="A84" s="26"/>
      <c r="B84" s="67"/>
      <c r="C84" s="21">
        <v>81</v>
      </c>
      <c r="D84" s="28" t="s">
        <v>123</v>
      </c>
      <c r="E84" s="28" t="s">
        <v>13</v>
      </c>
      <c r="F84" s="50" t="s">
        <v>117</v>
      </c>
      <c r="G84" s="26"/>
      <c r="H84" s="25">
        <v>1790</v>
      </c>
      <c r="I84" s="27"/>
      <c r="J84" s="25"/>
    </row>
    <row r="85" s="1" customFormat="1" ht="16" customHeight="1" spans="1:10">
      <c r="A85" s="26"/>
      <c r="B85" s="67"/>
      <c r="C85" s="21">
        <v>82</v>
      </c>
      <c r="D85" s="28" t="s">
        <v>124</v>
      </c>
      <c r="E85" s="28" t="s">
        <v>13</v>
      </c>
      <c r="F85" s="50" t="s">
        <v>117</v>
      </c>
      <c r="G85" s="26"/>
      <c r="H85" s="25">
        <v>1790</v>
      </c>
      <c r="I85" s="27"/>
      <c r="J85" s="25"/>
    </row>
    <row r="86" s="1" customFormat="1" ht="16" customHeight="1" spans="1:10">
      <c r="A86" s="26"/>
      <c r="B86" s="67"/>
      <c r="C86" s="21">
        <v>83</v>
      </c>
      <c r="D86" s="28" t="s">
        <v>125</v>
      </c>
      <c r="E86" s="28" t="s">
        <v>13</v>
      </c>
      <c r="F86" s="50" t="s">
        <v>117</v>
      </c>
      <c r="G86" s="26"/>
      <c r="H86" s="25">
        <v>1790</v>
      </c>
      <c r="I86" s="27"/>
      <c r="J86" s="25"/>
    </row>
    <row r="87" s="1" customFormat="1" ht="16" customHeight="1" spans="1:10">
      <c r="A87" s="26"/>
      <c r="B87" s="67"/>
      <c r="C87" s="21">
        <v>84</v>
      </c>
      <c r="D87" s="28" t="s">
        <v>126</v>
      </c>
      <c r="E87" s="28" t="s">
        <v>13</v>
      </c>
      <c r="F87" s="50" t="s">
        <v>117</v>
      </c>
      <c r="G87" s="26"/>
      <c r="H87" s="25">
        <v>1790</v>
      </c>
      <c r="I87" s="27"/>
      <c r="J87" s="25"/>
    </row>
    <row r="88" s="1" customFormat="1" ht="16" customHeight="1" spans="1:10">
      <c r="A88" s="26"/>
      <c r="B88" s="67"/>
      <c r="C88" s="21">
        <v>85</v>
      </c>
      <c r="D88" s="50" t="s">
        <v>127</v>
      </c>
      <c r="E88" s="28" t="s">
        <v>13</v>
      </c>
      <c r="F88" s="50" t="s">
        <v>117</v>
      </c>
      <c r="G88" s="26"/>
      <c r="H88" s="25">
        <v>1790</v>
      </c>
      <c r="I88" s="27"/>
      <c r="J88" s="25"/>
    </row>
    <row r="89" s="1" customFormat="1" ht="16" customHeight="1" spans="1:10">
      <c r="A89" s="26"/>
      <c r="B89" s="67"/>
      <c r="C89" s="21">
        <v>86</v>
      </c>
      <c r="D89" s="50" t="s">
        <v>128</v>
      </c>
      <c r="E89" s="50" t="s">
        <v>13</v>
      </c>
      <c r="F89" s="50" t="s">
        <v>117</v>
      </c>
      <c r="G89" s="26"/>
      <c r="H89" s="25">
        <v>1790</v>
      </c>
      <c r="I89" s="27"/>
      <c r="J89" s="25"/>
    </row>
    <row r="90" s="1" customFormat="1" ht="16" customHeight="1" spans="1:10">
      <c r="A90" s="26"/>
      <c r="B90" s="67"/>
      <c r="C90" s="21">
        <v>87</v>
      </c>
      <c r="D90" s="50" t="s">
        <v>129</v>
      </c>
      <c r="E90" s="50" t="s">
        <v>13</v>
      </c>
      <c r="F90" s="50" t="s">
        <v>117</v>
      </c>
      <c r="G90" s="26"/>
      <c r="H90" s="25">
        <v>1790</v>
      </c>
      <c r="I90" s="27"/>
      <c r="J90" s="25"/>
    </row>
    <row r="91" s="1" customFormat="1" ht="16" customHeight="1" spans="1:10">
      <c r="A91" s="26"/>
      <c r="B91" s="67"/>
      <c r="C91" s="21">
        <v>88</v>
      </c>
      <c r="D91" s="50" t="s">
        <v>130</v>
      </c>
      <c r="E91" s="28" t="s">
        <v>13</v>
      </c>
      <c r="F91" s="21" t="s">
        <v>14</v>
      </c>
      <c r="G91" s="26"/>
      <c r="H91" s="25">
        <v>1550</v>
      </c>
      <c r="I91" s="27"/>
      <c r="J91" s="25"/>
    </row>
    <row r="92" s="1" customFormat="1" ht="16" customHeight="1" spans="1:10">
      <c r="A92" s="26"/>
      <c r="B92" s="67"/>
      <c r="C92" s="21">
        <v>89</v>
      </c>
      <c r="D92" s="34" t="s">
        <v>131</v>
      </c>
      <c r="E92" s="34" t="s">
        <v>17</v>
      </c>
      <c r="F92" s="21" t="s">
        <v>18</v>
      </c>
      <c r="G92" s="26"/>
      <c r="H92" s="25">
        <v>1550</v>
      </c>
      <c r="I92" s="36"/>
      <c r="J92" s="25"/>
    </row>
    <row r="93" s="1" customFormat="1" ht="16" customHeight="1" spans="1:10">
      <c r="A93" s="20">
        <f>MAX($A$3:A92)+1</f>
        <v>21</v>
      </c>
      <c r="B93" s="66" t="s">
        <v>132</v>
      </c>
      <c r="C93" s="21">
        <v>90</v>
      </c>
      <c r="D93" s="34" t="s">
        <v>133</v>
      </c>
      <c r="E93" s="21" t="s">
        <v>13</v>
      </c>
      <c r="F93" s="50" t="s">
        <v>117</v>
      </c>
      <c r="G93" s="20">
        <v>3</v>
      </c>
      <c r="H93" s="25">
        <v>1790</v>
      </c>
      <c r="I93" s="24">
        <v>5370</v>
      </c>
      <c r="J93" s="25"/>
    </row>
    <row r="94" s="1" customFormat="1" ht="16" customHeight="1" spans="1:10">
      <c r="A94" s="26"/>
      <c r="B94" s="67"/>
      <c r="C94" s="21">
        <v>91</v>
      </c>
      <c r="D94" s="50" t="s">
        <v>134</v>
      </c>
      <c r="E94" s="51" t="s">
        <v>17</v>
      </c>
      <c r="F94" s="50" t="s">
        <v>117</v>
      </c>
      <c r="G94" s="26"/>
      <c r="H94" s="25">
        <v>1790</v>
      </c>
      <c r="I94" s="27"/>
      <c r="J94" s="25"/>
    </row>
    <row r="95" s="1" customFormat="1" ht="16" customHeight="1" spans="1:10">
      <c r="A95" s="31"/>
      <c r="B95" s="71"/>
      <c r="C95" s="21">
        <v>92</v>
      </c>
      <c r="D95" s="50" t="s">
        <v>135</v>
      </c>
      <c r="E95" s="50" t="s">
        <v>13</v>
      </c>
      <c r="F95" s="50" t="s">
        <v>117</v>
      </c>
      <c r="G95" s="26"/>
      <c r="H95" s="25">
        <v>1790</v>
      </c>
      <c r="I95" s="36"/>
      <c r="J95" s="25"/>
    </row>
    <row r="96" s="1" customFormat="1" ht="16" customHeight="1" spans="1:10">
      <c r="A96" s="20">
        <f>MAX($A$3:A95)+1</f>
        <v>22</v>
      </c>
      <c r="B96" s="21" t="s">
        <v>136</v>
      </c>
      <c r="C96" s="21">
        <v>93</v>
      </c>
      <c r="D96" s="21" t="s">
        <v>137</v>
      </c>
      <c r="E96" s="21" t="s">
        <v>13</v>
      </c>
      <c r="F96" s="21" t="s">
        <v>14</v>
      </c>
      <c r="G96" s="49">
        <v>4</v>
      </c>
      <c r="H96" s="25">
        <v>1550</v>
      </c>
      <c r="I96" s="24">
        <v>6200</v>
      </c>
      <c r="J96" s="25"/>
    </row>
    <row r="97" s="1" customFormat="1" ht="16" customHeight="1" spans="1:10">
      <c r="A97" s="26"/>
      <c r="B97" s="22"/>
      <c r="C97" s="21">
        <v>94</v>
      </c>
      <c r="D97" s="21" t="s">
        <v>138</v>
      </c>
      <c r="E97" s="21" t="s">
        <v>17</v>
      </c>
      <c r="F97" s="21" t="s">
        <v>18</v>
      </c>
      <c r="G97" s="49"/>
      <c r="H97" s="25">
        <v>1550</v>
      </c>
      <c r="I97" s="27"/>
      <c r="J97" s="25"/>
    </row>
    <row r="98" s="1" customFormat="1" ht="16" customHeight="1" spans="1:10">
      <c r="A98" s="26"/>
      <c r="B98" s="22"/>
      <c r="C98" s="21">
        <v>95</v>
      </c>
      <c r="D98" s="21" t="s">
        <v>139</v>
      </c>
      <c r="E98" s="21" t="s">
        <v>17</v>
      </c>
      <c r="F98" s="21" t="s">
        <v>18</v>
      </c>
      <c r="G98" s="49"/>
      <c r="H98" s="25">
        <v>1550</v>
      </c>
      <c r="I98" s="27"/>
      <c r="J98" s="25"/>
    </row>
    <row r="99" s="1" customFormat="1" ht="16" customHeight="1" spans="1:10">
      <c r="A99" s="31"/>
      <c r="B99" s="22"/>
      <c r="C99" s="21">
        <v>96</v>
      </c>
      <c r="D99" s="28" t="s">
        <v>140</v>
      </c>
      <c r="E99" s="28" t="s">
        <v>17</v>
      </c>
      <c r="F99" s="21" t="s">
        <v>18</v>
      </c>
      <c r="G99" s="49"/>
      <c r="H99" s="25">
        <v>1550</v>
      </c>
      <c r="I99" s="36"/>
      <c r="J99" s="25"/>
    </row>
    <row r="100" s="1" customFormat="1" ht="16" customHeight="1" spans="1:10">
      <c r="A100" s="21">
        <f>MAX($A$3:A99)+1</f>
        <v>23</v>
      </c>
      <c r="B100" s="22" t="s">
        <v>141</v>
      </c>
      <c r="C100" s="21">
        <v>97</v>
      </c>
      <c r="D100" s="28" t="s">
        <v>142</v>
      </c>
      <c r="E100" s="28" t="s">
        <v>13</v>
      </c>
      <c r="F100" s="21" t="s">
        <v>14</v>
      </c>
      <c r="G100" s="21">
        <v>1</v>
      </c>
      <c r="H100" s="25">
        <v>1550</v>
      </c>
      <c r="I100" s="25">
        <v>1550</v>
      </c>
      <c r="J100" s="25"/>
    </row>
    <row r="101" s="1" customFormat="1" ht="16" customHeight="1" spans="1:10">
      <c r="A101" s="21">
        <f>MAX($A$3:A100)+1</f>
        <v>24</v>
      </c>
      <c r="B101" s="21" t="s">
        <v>143</v>
      </c>
      <c r="C101" s="21">
        <v>98</v>
      </c>
      <c r="D101" s="22" t="s">
        <v>144</v>
      </c>
      <c r="E101" s="28" t="s">
        <v>13</v>
      </c>
      <c r="F101" s="21" t="s">
        <v>14</v>
      </c>
      <c r="G101" s="21">
        <v>1</v>
      </c>
      <c r="H101" s="25">
        <v>1550</v>
      </c>
      <c r="I101" s="25">
        <v>1550</v>
      </c>
      <c r="J101" s="25"/>
    </row>
    <row r="102" s="1" customFormat="1" ht="16" customHeight="1" spans="1:10">
      <c r="A102" s="20">
        <f>MAX($A$3:A101)+1</f>
        <v>25</v>
      </c>
      <c r="B102" s="20" t="s">
        <v>145</v>
      </c>
      <c r="C102" s="21">
        <v>99</v>
      </c>
      <c r="D102" s="22" t="s">
        <v>146</v>
      </c>
      <c r="E102" s="22" t="s">
        <v>17</v>
      </c>
      <c r="F102" s="21" t="s">
        <v>147</v>
      </c>
      <c r="G102" s="21">
        <v>1</v>
      </c>
      <c r="H102" s="25">
        <v>1550</v>
      </c>
      <c r="I102" s="25">
        <v>1550</v>
      </c>
      <c r="J102" s="25"/>
    </row>
    <row r="103" s="1" customFormat="1" ht="16" customHeight="1" spans="1:10">
      <c r="A103" s="21">
        <f>MAX($A$3:A102)+1</f>
        <v>26</v>
      </c>
      <c r="B103" s="21" t="s">
        <v>148</v>
      </c>
      <c r="C103" s="21">
        <v>100</v>
      </c>
      <c r="D103" s="30" t="s">
        <v>149</v>
      </c>
      <c r="E103" s="30" t="s">
        <v>13</v>
      </c>
      <c r="F103" s="35" t="s">
        <v>14</v>
      </c>
      <c r="G103" s="21">
        <v>1</v>
      </c>
      <c r="H103" s="25">
        <v>1550</v>
      </c>
      <c r="I103" s="25">
        <v>1550</v>
      </c>
      <c r="J103" s="25"/>
    </row>
    <row r="104" s="1" customFormat="1" ht="16" customHeight="1" spans="1:10">
      <c r="A104" s="37">
        <f>MAX($A$3:A103)+1</f>
        <v>27</v>
      </c>
      <c r="B104" s="23" t="s">
        <v>150</v>
      </c>
      <c r="C104" s="21">
        <v>101</v>
      </c>
      <c r="D104" s="72" t="s">
        <v>151</v>
      </c>
      <c r="E104" s="72" t="s">
        <v>17</v>
      </c>
      <c r="F104" s="23" t="s">
        <v>85</v>
      </c>
      <c r="G104" s="39">
        <v>4</v>
      </c>
      <c r="H104" s="25">
        <v>1550</v>
      </c>
      <c r="I104" s="57">
        <f>SUM(G104*H104)</f>
        <v>6200</v>
      </c>
      <c r="J104" s="41" t="s">
        <v>152</v>
      </c>
    </row>
    <row r="105" s="1" customFormat="1" ht="16" customHeight="1" spans="1:10">
      <c r="A105" s="42"/>
      <c r="B105" s="38"/>
      <c r="C105" s="21">
        <v>102</v>
      </c>
      <c r="D105" s="73" t="s">
        <v>153</v>
      </c>
      <c r="E105" s="73" t="s">
        <v>13</v>
      </c>
      <c r="F105" s="23" t="s">
        <v>14</v>
      </c>
      <c r="G105" s="39"/>
      <c r="H105" s="25">
        <v>1550</v>
      </c>
      <c r="I105" s="57"/>
      <c r="J105" s="46"/>
    </row>
    <row r="106" s="1" customFormat="1" ht="16" customHeight="1" spans="1:10">
      <c r="A106" s="37">
        <f>MAX($A$3:A105)+1</f>
        <v>28</v>
      </c>
      <c r="B106" s="23" t="s">
        <v>154</v>
      </c>
      <c r="C106" s="21">
        <v>103</v>
      </c>
      <c r="D106" s="23" t="s">
        <v>155</v>
      </c>
      <c r="E106" s="73" t="s">
        <v>13</v>
      </c>
      <c r="F106" s="23" t="s">
        <v>14</v>
      </c>
      <c r="G106" s="39">
        <v>1</v>
      </c>
      <c r="H106" s="25">
        <v>1550</v>
      </c>
      <c r="I106" s="40">
        <f>SUM(G106*H106)</f>
        <v>1550</v>
      </c>
      <c r="J106" s="74"/>
    </row>
    <row r="107" ht="16" customHeight="1" spans="1:10">
      <c r="A107" s="37">
        <f>MAX($A$3:A106)+1</f>
        <v>29</v>
      </c>
      <c r="B107" s="21" t="s">
        <v>156</v>
      </c>
      <c r="C107" s="21">
        <v>104</v>
      </c>
      <c r="D107" s="22" t="s">
        <v>157</v>
      </c>
      <c r="E107" s="22" t="s">
        <v>17</v>
      </c>
      <c r="F107" s="21" t="s">
        <v>18</v>
      </c>
      <c r="G107" s="26">
        <v>2</v>
      </c>
      <c r="H107" s="25">
        <v>1550</v>
      </c>
      <c r="I107" s="24">
        <v>3100</v>
      </c>
      <c r="J107" s="25"/>
    </row>
    <row r="108" ht="16" customHeight="1" spans="1:10">
      <c r="A108" s="70"/>
      <c r="B108" s="22"/>
      <c r="C108" s="21">
        <v>105</v>
      </c>
      <c r="D108" s="51" t="s">
        <v>158</v>
      </c>
      <c r="E108" s="21" t="s">
        <v>17</v>
      </c>
      <c r="F108" s="21" t="s">
        <v>18</v>
      </c>
      <c r="G108" s="31"/>
      <c r="H108" s="25">
        <v>1550</v>
      </c>
      <c r="I108" s="36"/>
      <c r="J108" s="25"/>
    </row>
    <row r="109" ht="16" customHeight="1" spans="1:10">
      <c r="A109" s="20">
        <f>MAX($A$3:A108)+1</f>
        <v>30</v>
      </c>
      <c r="B109" s="75" t="s">
        <v>159</v>
      </c>
      <c r="C109" s="21">
        <v>106</v>
      </c>
      <c r="D109" s="75" t="s">
        <v>160</v>
      </c>
      <c r="E109" s="75" t="s">
        <v>17</v>
      </c>
      <c r="F109" s="75" t="s">
        <v>18</v>
      </c>
      <c r="G109" s="76">
        <v>2</v>
      </c>
      <c r="H109" s="89">
        <v>1550</v>
      </c>
      <c r="I109" s="77">
        <f>SUM(G109*H109)</f>
        <v>3100</v>
      </c>
      <c r="J109" s="78" t="s">
        <v>161</v>
      </c>
    </row>
    <row r="110" ht="16" customHeight="1" spans="1:10">
      <c r="A110" s="37">
        <f>MAX($A$3:A109)+1</f>
        <v>31</v>
      </c>
      <c r="B110" s="20" t="s">
        <v>162</v>
      </c>
      <c r="C110" s="21">
        <v>107</v>
      </c>
      <c r="D110" s="22" t="s">
        <v>163</v>
      </c>
      <c r="E110" s="22" t="s">
        <v>17</v>
      </c>
      <c r="F110" s="21" t="s">
        <v>18</v>
      </c>
      <c r="G110" s="20">
        <v>2</v>
      </c>
      <c r="H110" s="25">
        <v>1550</v>
      </c>
      <c r="I110" s="24">
        <v>3100</v>
      </c>
      <c r="J110" s="25"/>
    </row>
    <row r="111" ht="16" customHeight="1" spans="1:10">
      <c r="A111" s="42"/>
      <c r="B111" s="26"/>
      <c r="C111" s="21">
        <v>108</v>
      </c>
      <c r="D111" s="21" t="s">
        <v>164</v>
      </c>
      <c r="E111" s="21" t="s">
        <v>13</v>
      </c>
      <c r="F111" s="21" t="s">
        <v>14</v>
      </c>
      <c r="G111" s="26"/>
      <c r="H111" s="25">
        <v>1550</v>
      </c>
      <c r="I111" s="36"/>
      <c r="J111" s="25"/>
    </row>
    <row r="112" ht="16" customHeight="1" spans="1:10">
      <c r="A112" s="20">
        <f>MAX($A$3:A111)+1</f>
        <v>32</v>
      </c>
      <c r="B112" s="20" t="s">
        <v>165</v>
      </c>
      <c r="C112" s="21">
        <v>109</v>
      </c>
      <c r="D112" s="22" t="s">
        <v>166</v>
      </c>
      <c r="E112" s="22" t="s">
        <v>17</v>
      </c>
      <c r="F112" s="21" t="s">
        <v>18</v>
      </c>
      <c r="G112" s="21">
        <v>2</v>
      </c>
      <c r="H112" s="25">
        <v>1550</v>
      </c>
      <c r="I112" s="24">
        <v>3100</v>
      </c>
      <c r="J112" s="25"/>
    </row>
    <row r="113" ht="16" customHeight="1" spans="1:10">
      <c r="A113" s="26"/>
      <c r="B113" s="31"/>
      <c r="C113" s="21">
        <v>110</v>
      </c>
      <c r="D113" s="51" t="s">
        <v>167</v>
      </c>
      <c r="E113" s="21" t="s">
        <v>13</v>
      </c>
      <c r="F113" s="21" t="s">
        <v>85</v>
      </c>
      <c r="G113" s="21"/>
      <c r="H113" s="25">
        <v>1550</v>
      </c>
      <c r="I113" s="36"/>
      <c r="J113" s="25"/>
    </row>
    <row r="114" ht="16" customHeight="1" spans="1:10">
      <c r="A114" s="20">
        <f>MAX($A$3:A113)+1</f>
        <v>33</v>
      </c>
      <c r="B114" s="20" t="s">
        <v>168</v>
      </c>
      <c r="C114" s="21">
        <v>111</v>
      </c>
      <c r="D114" s="21" t="s">
        <v>169</v>
      </c>
      <c r="E114" s="21" t="s">
        <v>13</v>
      </c>
      <c r="F114" s="21" t="s">
        <v>40</v>
      </c>
      <c r="G114" s="26">
        <v>1</v>
      </c>
      <c r="H114" s="25">
        <v>1550</v>
      </c>
      <c r="I114" s="25">
        <v>1550</v>
      </c>
      <c r="J114" s="25"/>
    </row>
    <row r="115" ht="16" customHeight="1" spans="1:10">
      <c r="A115" s="19">
        <f>MAX($A$3:A114)+1</f>
        <v>34</v>
      </c>
      <c r="B115" s="16" t="s">
        <v>170</v>
      </c>
      <c r="C115" s="21">
        <v>112</v>
      </c>
      <c r="D115" s="30" t="s">
        <v>171</v>
      </c>
      <c r="E115" s="30" t="s">
        <v>13</v>
      </c>
      <c r="F115" s="30" t="s">
        <v>14</v>
      </c>
      <c r="G115" s="19">
        <v>1</v>
      </c>
      <c r="H115" s="90">
        <v>1550</v>
      </c>
      <c r="I115" s="25">
        <v>1550</v>
      </c>
      <c r="J115" s="25"/>
    </row>
    <row r="116" ht="16" customHeight="1" spans="1:10">
      <c r="A116" s="21">
        <f>MAX($A$3:A115)+1</f>
        <v>35</v>
      </c>
      <c r="B116" s="22" t="s">
        <v>172</v>
      </c>
      <c r="C116" s="21">
        <v>113</v>
      </c>
      <c r="D116" s="21" t="s">
        <v>173</v>
      </c>
      <c r="E116" s="21" t="s">
        <v>13</v>
      </c>
      <c r="F116" s="21" t="s">
        <v>14</v>
      </c>
      <c r="G116" s="21">
        <v>1</v>
      </c>
      <c r="H116" s="25">
        <v>1550</v>
      </c>
      <c r="I116" s="25">
        <v>1550</v>
      </c>
      <c r="J116" s="25"/>
    </row>
    <row r="117" ht="16" customHeight="1" spans="1:10">
      <c r="A117" s="21">
        <f>MAX($A$3:A116)+1</f>
        <v>36</v>
      </c>
      <c r="B117" s="34" t="s">
        <v>174</v>
      </c>
      <c r="C117" s="21">
        <v>114</v>
      </c>
      <c r="D117" s="53" t="s">
        <v>175</v>
      </c>
      <c r="E117" s="30" t="s">
        <v>13</v>
      </c>
      <c r="F117" s="35" t="s">
        <v>14</v>
      </c>
      <c r="G117" s="21">
        <v>1</v>
      </c>
      <c r="H117" s="25">
        <v>1550</v>
      </c>
      <c r="I117" s="25">
        <v>1550</v>
      </c>
      <c r="J117" s="25"/>
    </row>
    <row r="118" ht="16" customHeight="1" spans="1:10">
      <c r="A118" s="20">
        <f>MAX($A$3:A117)+1</f>
        <v>37</v>
      </c>
      <c r="B118" s="20" t="s">
        <v>176</v>
      </c>
      <c r="C118" s="21">
        <v>115</v>
      </c>
      <c r="D118" s="79" t="s">
        <v>177</v>
      </c>
      <c r="E118" s="79" t="s">
        <v>17</v>
      </c>
      <c r="F118" s="51" t="s">
        <v>178</v>
      </c>
      <c r="G118" s="21">
        <v>9</v>
      </c>
      <c r="H118" s="25">
        <v>1550</v>
      </c>
      <c r="I118" s="24">
        <f>SUM(G118*H118)</f>
        <v>13950</v>
      </c>
      <c r="J118" s="25"/>
    </row>
    <row r="119" ht="16" customHeight="1" spans="1:10">
      <c r="A119" s="26"/>
      <c r="B119" s="26"/>
      <c r="C119" s="21">
        <v>116</v>
      </c>
      <c r="D119" s="48" t="s">
        <v>179</v>
      </c>
      <c r="E119" s="48" t="s">
        <v>17</v>
      </c>
      <c r="F119" s="48" t="s">
        <v>178</v>
      </c>
      <c r="G119" s="21"/>
      <c r="H119" s="25">
        <v>1550</v>
      </c>
      <c r="I119" s="27"/>
      <c r="J119" s="25"/>
    </row>
    <row r="120" ht="16" customHeight="1" spans="1:10">
      <c r="A120" s="26"/>
      <c r="B120" s="26"/>
      <c r="C120" s="21">
        <v>117</v>
      </c>
      <c r="D120" s="79" t="s">
        <v>180</v>
      </c>
      <c r="E120" s="79" t="s">
        <v>17</v>
      </c>
      <c r="F120" s="51" t="s">
        <v>178</v>
      </c>
      <c r="G120" s="21"/>
      <c r="H120" s="25">
        <v>1550</v>
      </c>
      <c r="I120" s="27"/>
      <c r="J120" s="25"/>
    </row>
    <row r="121" ht="16" customHeight="1" spans="1:10">
      <c r="A121" s="26"/>
      <c r="B121" s="26"/>
      <c r="C121" s="21">
        <v>118</v>
      </c>
      <c r="D121" s="79" t="s">
        <v>181</v>
      </c>
      <c r="E121" s="79" t="s">
        <v>13</v>
      </c>
      <c r="F121" s="51" t="s">
        <v>182</v>
      </c>
      <c r="G121" s="21"/>
      <c r="H121" s="25">
        <v>1550</v>
      </c>
      <c r="I121" s="27"/>
      <c r="J121" s="25"/>
    </row>
    <row r="122" ht="16" customHeight="1" spans="1:10">
      <c r="A122" s="26"/>
      <c r="B122" s="26"/>
      <c r="C122" s="21">
        <v>119</v>
      </c>
      <c r="D122" s="49" t="s">
        <v>183</v>
      </c>
      <c r="E122" s="49" t="s">
        <v>17</v>
      </c>
      <c r="F122" s="51" t="s">
        <v>178</v>
      </c>
      <c r="G122" s="21"/>
      <c r="H122" s="25">
        <v>1550</v>
      </c>
      <c r="I122" s="27"/>
      <c r="J122" s="25"/>
    </row>
    <row r="123" ht="16" customHeight="1" spans="1:10">
      <c r="A123" s="26"/>
      <c r="B123" s="26"/>
      <c r="C123" s="21">
        <v>120</v>
      </c>
      <c r="D123" s="49" t="s">
        <v>184</v>
      </c>
      <c r="E123" s="49" t="s">
        <v>13</v>
      </c>
      <c r="F123" s="50" t="s">
        <v>14</v>
      </c>
      <c r="G123" s="21"/>
      <c r="H123" s="25">
        <v>1550</v>
      </c>
      <c r="I123" s="27"/>
      <c r="J123" s="25"/>
    </row>
    <row r="124" ht="16" customHeight="1" spans="1:10">
      <c r="A124" s="26"/>
      <c r="B124" s="26"/>
      <c r="C124" s="21">
        <v>121</v>
      </c>
      <c r="D124" s="48" t="s">
        <v>185</v>
      </c>
      <c r="E124" s="48" t="s">
        <v>17</v>
      </c>
      <c r="F124" s="48" t="s">
        <v>178</v>
      </c>
      <c r="G124" s="21"/>
      <c r="H124" s="25">
        <v>1550</v>
      </c>
      <c r="I124" s="27"/>
      <c r="J124" s="25"/>
    </row>
    <row r="125" ht="16" customHeight="1" spans="1:10">
      <c r="A125" s="26"/>
      <c r="B125" s="26"/>
      <c r="C125" s="21">
        <v>122</v>
      </c>
      <c r="D125" s="30" t="s">
        <v>186</v>
      </c>
      <c r="E125" s="30" t="s">
        <v>17</v>
      </c>
      <c r="F125" s="54" t="s">
        <v>182</v>
      </c>
      <c r="G125" s="21"/>
      <c r="H125" s="25">
        <v>1550</v>
      </c>
      <c r="I125" s="27"/>
      <c r="J125" s="25"/>
    </row>
    <row r="126" ht="16" customHeight="1" spans="1:10">
      <c r="A126" s="26"/>
      <c r="B126" s="26"/>
      <c r="C126" s="21">
        <v>123</v>
      </c>
      <c r="D126" s="30" t="s">
        <v>187</v>
      </c>
      <c r="E126" s="30" t="s">
        <v>13</v>
      </c>
      <c r="F126" s="35" t="s">
        <v>14</v>
      </c>
      <c r="G126" s="21"/>
      <c r="H126" s="25">
        <v>1550</v>
      </c>
      <c r="I126" s="36"/>
      <c r="J126" s="25"/>
    </row>
    <row r="127" ht="16" customHeight="1" spans="1:10">
      <c r="A127" s="21">
        <f>MAX($A$3:A126)+1</f>
        <v>38</v>
      </c>
      <c r="B127" s="34" t="s">
        <v>188</v>
      </c>
      <c r="C127" s="21">
        <v>124</v>
      </c>
      <c r="D127" s="30" t="s">
        <v>189</v>
      </c>
      <c r="E127" s="30" t="s">
        <v>13</v>
      </c>
      <c r="F127" s="35" t="s">
        <v>14</v>
      </c>
      <c r="G127" s="21">
        <v>1</v>
      </c>
      <c r="H127" s="25">
        <v>1550</v>
      </c>
      <c r="I127" s="25">
        <v>1550</v>
      </c>
      <c r="J127" s="25"/>
    </row>
    <row r="128" s="1" customFormat="1" ht="16" customHeight="1" spans="1:10">
      <c r="A128" s="20">
        <f>MAX($A$3:A127)+1</f>
        <v>39</v>
      </c>
      <c r="B128" s="21" t="s">
        <v>190</v>
      </c>
      <c r="C128" s="21">
        <v>125</v>
      </c>
      <c r="D128" s="21" t="s">
        <v>191</v>
      </c>
      <c r="E128" s="21" t="s">
        <v>17</v>
      </c>
      <c r="F128" s="21" t="s">
        <v>18</v>
      </c>
      <c r="G128" s="21">
        <v>4</v>
      </c>
      <c r="H128" s="25">
        <v>1550</v>
      </c>
      <c r="I128" s="58">
        <v>6200</v>
      </c>
      <c r="J128" s="25"/>
    </row>
    <row r="129" s="1" customFormat="1" ht="16" customHeight="1" spans="1:10">
      <c r="A129" s="26"/>
      <c r="B129" s="21"/>
      <c r="C129" s="21">
        <v>126</v>
      </c>
      <c r="D129" s="21" t="s">
        <v>192</v>
      </c>
      <c r="E129" s="21" t="s">
        <v>17</v>
      </c>
      <c r="F129" s="21" t="s">
        <v>18</v>
      </c>
      <c r="G129" s="21"/>
      <c r="H129" s="25">
        <v>1550</v>
      </c>
      <c r="I129" s="40"/>
      <c r="J129" s="25"/>
    </row>
    <row r="130" s="1" customFormat="1" ht="16" customHeight="1" spans="1:10">
      <c r="A130" s="26"/>
      <c r="B130" s="21"/>
      <c r="C130" s="21">
        <v>127</v>
      </c>
      <c r="D130" s="50" t="s">
        <v>193</v>
      </c>
      <c r="E130" s="22" t="s">
        <v>13</v>
      </c>
      <c r="F130" s="21" t="s">
        <v>14</v>
      </c>
      <c r="G130" s="21"/>
      <c r="H130" s="25">
        <v>1550</v>
      </c>
      <c r="I130" s="40"/>
      <c r="J130" s="25"/>
    </row>
    <row r="131" s="1" customFormat="1" ht="16" customHeight="1" spans="1:10">
      <c r="A131" s="26"/>
      <c r="B131" s="21"/>
      <c r="C131" s="21">
        <v>128</v>
      </c>
      <c r="D131" s="51" t="s">
        <v>194</v>
      </c>
      <c r="E131" s="51" t="s">
        <v>17</v>
      </c>
      <c r="F131" s="21" t="s">
        <v>18</v>
      </c>
      <c r="G131" s="21"/>
      <c r="H131" s="25">
        <v>1550</v>
      </c>
      <c r="I131" s="65"/>
      <c r="J131" s="25"/>
    </row>
    <row r="132" s="1" customFormat="1" ht="16" customHeight="1" spans="1:10">
      <c r="A132" s="20">
        <f>MAX($A$3:A131)+1</f>
        <v>40</v>
      </c>
      <c r="B132" s="20" t="s">
        <v>195</v>
      </c>
      <c r="C132" s="21">
        <v>129</v>
      </c>
      <c r="D132" s="32" t="s">
        <v>196</v>
      </c>
      <c r="E132" s="32" t="s">
        <v>13</v>
      </c>
      <c r="F132" s="19" t="s">
        <v>85</v>
      </c>
      <c r="G132" s="20">
        <v>2</v>
      </c>
      <c r="H132" s="25">
        <v>1550</v>
      </c>
      <c r="I132" s="24">
        <v>3100</v>
      </c>
      <c r="J132" s="25"/>
    </row>
    <row r="133" ht="16" customHeight="1" spans="1:10">
      <c r="A133" s="26"/>
      <c r="B133" s="26"/>
      <c r="C133" s="21">
        <v>130</v>
      </c>
      <c r="D133" s="48" t="s">
        <v>197</v>
      </c>
      <c r="E133" s="48" t="s">
        <v>17</v>
      </c>
      <c r="F133" s="30" t="s">
        <v>18</v>
      </c>
      <c r="G133" s="26"/>
      <c r="H133" s="25">
        <v>1550</v>
      </c>
      <c r="I133" s="36"/>
      <c r="J133" s="25"/>
    </row>
    <row r="134" ht="16" customHeight="1" spans="1:10">
      <c r="A134" s="20">
        <f>MAX($A$3:A133)+1</f>
        <v>41</v>
      </c>
      <c r="B134" s="23" t="s">
        <v>198</v>
      </c>
      <c r="C134" s="21">
        <v>131</v>
      </c>
      <c r="D134" s="43" t="s">
        <v>199</v>
      </c>
      <c r="E134" s="43" t="s">
        <v>13</v>
      </c>
      <c r="F134" s="69" t="s">
        <v>14</v>
      </c>
      <c r="G134" s="20">
        <v>2</v>
      </c>
      <c r="H134" s="25">
        <v>1550</v>
      </c>
      <c r="I134" s="24">
        <f>SUM(G134*H134)</f>
        <v>3100</v>
      </c>
      <c r="J134" s="58"/>
    </row>
    <row r="135" ht="16" customHeight="1" spans="1:10">
      <c r="A135" s="26"/>
      <c r="B135" s="23"/>
      <c r="C135" s="21">
        <v>132</v>
      </c>
      <c r="D135" s="43" t="s">
        <v>200</v>
      </c>
      <c r="E135" s="43" t="s">
        <v>13</v>
      </c>
      <c r="F135" s="69" t="s">
        <v>14</v>
      </c>
      <c r="G135" s="26"/>
      <c r="H135" s="25">
        <v>1550</v>
      </c>
      <c r="I135" s="36"/>
      <c r="J135" s="65"/>
    </row>
    <row r="136" ht="16" customHeight="1" spans="1:10">
      <c r="A136" s="21">
        <f>MAX($A$3:A135)+1</f>
        <v>42</v>
      </c>
      <c r="B136" s="21" t="s">
        <v>201</v>
      </c>
      <c r="C136" s="21">
        <v>133</v>
      </c>
      <c r="D136" s="28" t="s">
        <v>202</v>
      </c>
      <c r="E136" s="28" t="s">
        <v>13</v>
      </c>
      <c r="F136" s="21" t="s">
        <v>14</v>
      </c>
      <c r="G136" s="21">
        <v>1</v>
      </c>
      <c r="H136" s="25">
        <v>1550</v>
      </c>
      <c r="I136" s="25">
        <v>1550</v>
      </c>
      <c r="J136" s="25"/>
    </row>
    <row r="137" ht="16" customHeight="1" spans="1:10">
      <c r="A137" s="20">
        <f>MAX($A$3:A136)+1</f>
        <v>43</v>
      </c>
      <c r="B137" s="21" t="s">
        <v>203</v>
      </c>
      <c r="C137" s="21">
        <v>134</v>
      </c>
      <c r="D137" s="28" t="s">
        <v>204</v>
      </c>
      <c r="E137" s="28" t="s">
        <v>13</v>
      </c>
      <c r="F137" s="21" t="s">
        <v>14</v>
      </c>
      <c r="G137" s="21">
        <v>2</v>
      </c>
      <c r="H137" s="25">
        <v>1550</v>
      </c>
      <c r="I137" s="24">
        <v>3100</v>
      </c>
      <c r="J137" s="25"/>
    </row>
    <row r="138" ht="16" customHeight="1" spans="1:10">
      <c r="A138" s="31"/>
      <c r="B138" s="21"/>
      <c r="C138" s="21">
        <v>135</v>
      </c>
      <c r="D138" s="28" t="s">
        <v>205</v>
      </c>
      <c r="E138" s="28" t="s">
        <v>13</v>
      </c>
      <c r="F138" s="21" t="s">
        <v>14</v>
      </c>
      <c r="G138" s="21"/>
      <c r="H138" s="25">
        <v>1550</v>
      </c>
      <c r="I138" s="36"/>
      <c r="J138" s="25"/>
    </row>
    <row r="139" ht="16" customHeight="1" spans="1:10">
      <c r="A139" s="20">
        <f>MAX($A$3:A138)+1</f>
        <v>44</v>
      </c>
      <c r="B139" s="21" t="s">
        <v>206</v>
      </c>
      <c r="C139" s="21">
        <v>136</v>
      </c>
      <c r="D139" s="28" t="s">
        <v>207</v>
      </c>
      <c r="E139" s="28" t="s">
        <v>17</v>
      </c>
      <c r="F139" s="21" t="s">
        <v>18</v>
      </c>
      <c r="G139" s="21">
        <v>2</v>
      </c>
      <c r="H139" s="25">
        <v>1550</v>
      </c>
      <c r="I139" s="24">
        <v>3100</v>
      </c>
      <c r="J139" s="25"/>
    </row>
    <row r="140" ht="16" customHeight="1" spans="1:10">
      <c r="A140" s="31"/>
      <c r="B140" s="21"/>
      <c r="C140" s="21">
        <v>137</v>
      </c>
      <c r="D140" s="28" t="s">
        <v>208</v>
      </c>
      <c r="E140" s="28" t="s">
        <v>13</v>
      </c>
      <c r="F140" s="21" t="s">
        <v>14</v>
      </c>
      <c r="G140" s="21"/>
      <c r="H140" s="25">
        <v>1550</v>
      </c>
      <c r="I140" s="36"/>
      <c r="J140" s="25"/>
    </row>
    <row r="141" ht="16" customHeight="1" spans="1:10">
      <c r="A141" s="21">
        <f>MAX($A$3:A140)+1</f>
        <v>45</v>
      </c>
      <c r="B141" s="21" t="s">
        <v>209</v>
      </c>
      <c r="C141" s="21">
        <v>138</v>
      </c>
      <c r="D141" s="28" t="s">
        <v>210</v>
      </c>
      <c r="E141" s="28" t="s">
        <v>13</v>
      </c>
      <c r="F141" s="21" t="s">
        <v>14</v>
      </c>
      <c r="G141" s="21">
        <v>1</v>
      </c>
      <c r="H141" s="25">
        <v>1550</v>
      </c>
      <c r="I141" s="25">
        <v>1550</v>
      </c>
      <c r="J141" s="25"/>
    </row>
    <row r="142" ht="16" customHeight="1" spans="1:10">
      <c r="A142" s="20">
        <f>MAX($A$3:A141)+1</f>
        <v>46</v>
      </c>
      <c r="B142" s="80" t="s">
        <v>211</v>
      </c>
      <c r="C142" s="21">
        <v>139</v>
      </c>
      <c r="D142" s="34" t="s">
        <v>212</v>
      </c>
      <c r="E142" s="28" t="s">
        <v>13</v>
      </c>
      <c r="F142" s="21" t="s">
        <v>14</v>
      </c>
      <c r="G142" s="17">
        <v>5</v>
      </c>
      <c r="H142" s="25">
        <v>1550</v>
      </c>
      <c r="I142" s="24">
        <v>7750</v>
      </c>
      <c r="J142" s="25"/>
    </row>
    <row r="143" ht="16" customHeight="1" spans="1:10">
      <c r="A143" s="26"/>
      <c r="B143" s="82"/>
      <c r="C143" s="21">
        <v>140</v>
      </c>
      <c r="D143" s="34" t="s">
        <v>213</v>
      </c>
      <c r="E143" s="28" t="s">
        <v>13</v>
      </c>
      <c r="F143" s="21" t="s">
        <v>14</v>
      </c>
      <c r="G143" s="83"/>
      <c r="H143" s="25">
        <v>1550</v>
      </c>
      <c r="I143" s="27"/>
      <c r="J143" s="25"/>
    </row>
    <row r="144" ht="16" customHeight="1" spans="1:10">
      <c r="A144" s="26"/>
      <c r="B144" s="82"/>
      <c r="C144" s="21">
        <v>141</v>
      </c>
      <c r="D144" s="34" t="s">
        <v>214</v>
      </c>
      <c r="E144" s="34" t="s">
        <v>17</v>
      </c>
      <c r="F144" s="21" t="s">
        <v>18</v>
      </c>
      <c r="G144" s="83"/>
      <c r="H144" s="25">
        <v>1550</v>
      </c>
      <c r="I144" s="27"/>
      <c r="J144" s="25"/>
    </row>
    <row r="145" ht="16" customHeight="1" spans="1:10">
      <c r="A145" s="26"/>
      <c r="B145" s="82"/>
      <c r="C145" s="21">
        <v>142</v>
      </c>
      <c r="D145" s="30" t="s">
        <v>215</v>
      </c>
      <c r="E145" s="30" t="s">
        <v>17</v>
      </c>
      <c r="F145" s="30" t="s">
        <v>18</v>
      </c>
      <c r="G145" s="83"/>
      <c r="H145" s="25">
        <v>1550</v>
      </c>
      <c r="I145" s="27"/>
      <c r="J145" s="25"/>
    </row>
    <row r="146" ht="16" customHeight="1" spans="1:10">
      <c r="A146" s="31"/>
      <c r="B146" s="84"/>
      <c r="C146" s="21">
        <v>143</v>
      </c>
      <c r="D146" s="30" t="s">
        <v>216</v>
      </c>
      <c r="E146" s="30" t="s">
        <v>17</v>
      </c>
      <c r="F146" s="30" t="s">
        <v>18</v>
      </c>
      <c r="G146" s="85"/>
      <c r="H146" s="25">
        <v>1550</v>
      </c>
      <c r="I146" s="36"/>
      <c r="J146" s="25"/>
    </row>
    <row r="147" ht="16" customHeight="1" spans="1:10">
      <c r="A147" s="86">
        <f>MAX($A$3:A146)+1</f>
        <v>47</v>
      </c>
      <c r="B147" s="84" t="s">
        <v>217</v>
      </c>
      <c r="C147" s="21">
        <v>144</v>
      </c>
      <c r="D147" s="49" t="s">
        <v>218</v>
      </c>
      <c r="E147" s="34" t="s">
        <v>13</v>
      </c>
      <c r="F147" s="21" t="s">
        <v>14</v>
      </c>
      <c r="G147" s="85">
        <v>1</v>
      </c>
      <c r="H147" s="25">
        <v>1550</v>
      </c>
      <c r="I147" s="25">
        <v>1550</v>
      </c>
      <c r="J147" s="25"/>
    </row>
    <row r="148" ht="16" customHeight="1" spans="1:10">
      <c r="A148" s="86">
        <f>MAX($A$3:A147)+1</f>
        <v>48</v>
      </c>
      <c r="B148" s="84" t="s">
        <v>219</v>
      </c>
      <c r="C148" s="21">
        <v>145</v>
      </c>
      <c r="D148" s="49" t="s">
        <v>220</v>
      </c>
      <c r="E148" s="34" t="s">
        <v>13</v>
      </c>
      <c r="F148" s="21" t="s">
        <v>14</v>
      </c>
      <c r="G148" s="85">
        <v>1</v>
      </c>
      <c r="H148" s="25">
        <v>1550</v>
      </c>
      <c r="I148" s="25">
        <v>1550</v>
      </c>
      <c r="J148" s="25"/>
    </row>
    <row r="149" ht="16" customHeight="1" spans="1:10">
      <c r="A149" s="21">
        <f>MAX($A$3:A148)+1</f>
        <v>49</v>
      </c>
      <c r="B149" s="22" t="s">
        <v>221</v>
      </c>
      <c r="C149" s="21">
        <v>146</v>
      </c>
      <c r="D149" s="22" t="s">
        <v>222</v>
      </c>
      <c r="E149" s="22" t="s">
        <v>13</v>
      </c>
      <c r="F149" s="21" t="s">
        <v>14</v>
      </c>
      <c r="G149" s="21">
        <v>1</v>
      </c>
      <c r="H149" s="25">
        <v>1550</v>
      </c>
      <c r="I149" s="25">
        <v>1550</v>
      </c>
      <c r="J149" s="25"/>
    </row>
    <row r="150" ht="16" customHeight="1" spans="1:10">
      <c r="A150" s="21">
        <f>MAX($A$3:A149)+1</f>
        <v>50</v>
      </c>
      <c r="B150" s="22" t="s">
        <v>223</v>
      </c>
      <c r="C150" s="21">
        <v>147</v>
      </c>
      <c r="D150" s="35" t="s">
        <v>224</v>
      </c>
      <c r="E150" s="35" t="s">
        <v>13</v>
      </c>
      <c r="F150" s="35" t="s">
        <v>30</v>
      </c>
      <c r="G150" s="21">
        <v>1</v>
      </c>
      <c r="H150" s="25">
        <v>1550</v>
      </c>
      <c r="I150" s="25">
        <v>1550</v>
      </c>
      <c r="J150" s="25"/>
    </row>
    <row r="151" ht="16" customHeight="1" spans="1:10">
      <c r="A151" s="28"/>
      <c r="B151" s="34" t="s">
        <v>225</v>
      </c>
      <c r="C151" s="21"/>
      <c r="D151" s="87"/>
      <c r="E151" s="87"/>
      <c r="F151" s="21"/>
      <c r="G151" s="21">
        <f>SUM(G4:G150)</f>
        <v>157</v>
      </c>
      <c r="H151" s="21"/>
      <c r="I151" s="21">
        <f>SUM(I4:I150)</f>
        <v>246710</v>
      </c>
      <c r="J151" s="21"/>
    </row>
  </sheetData>
  <autoFilter xmlns:etc="http://www.wps.cn/officeDocument/2017/etCustomData" ref="A3:XEP154" etc:filterBottomFollowUsedRange="0">
    <extLst/>
  </autoFilter>
  <mergeCells count="144">
    <mergeCell ref="A1:J1"/>
    <mergeCell ref="A4:A21"/>
    <mergeCell ref="A22:A26"/>
    <mergeCell ref="A28:A29"/>
    <mergeCell ref="A30:A32"/>
    <mergeCell ref="A33:A38"/>
    <mergeCell ref="A39:A42"/>
    <mergeCell ref="A44:A47"/>
    <mergeCell ref="A49:A50"/>
    <mergeCell ref="A51:A54"/>
    <mergeCell ref="A55:A62"/>
    <mergeCell ref="A70:A71"/>
    <mergeCell ref="A72:A74"/>
    <mergeCell ref="A75:A77"/>
    <mergeCell ref="A79:A82"/>
    <mergeCell ref="A83:A92"/>
    <mergeCell ref="A93:A95"/>
    <mergeCell ref="A96:A99"/>
    <mergeCell ref="A104:A105"/>
    <mergeCell ref="A107:A108"/>
    <mergeCell ref="A110:A111"/>
    <mergeCell ref="A112:A113"/>
    <mergeCell ref="A118:A126"/>
    <mergeCell ref="A128:A131"/>
    <mergeCell ref="A132:A133"/>
    <mergeCell ref="A134:A135"/>
    <mergeCell ref="A137:A138"/>
    <mergeCell ref="A139:A140"/>
    <mergeCell ref="A142:A146"/>
    <mergeCell ref="B4:B21"/>
    <mergeCell ref="B22:B26"/>
    <mergeCell ref="B28:B29"/>
    <mergeCell ref="B30:B32"/>
    <mergeCell ref="B33:B38"/>
    <mergeCell ref="B39:B42"/>
    <mergeCell ref="B44:B48"/>
    <mergeCell ref="B49:B50"/>
    <mergeCell ref="B51:B54"/>
    <mergeCell ref="B55:B62"/>
    <mergeCell ref="B63:B67"/>
    <mergeCell ref="B70:B71"/>
    <mergeCell ref="B72:B74"/>
    <mergeCell ref="B75:B77"/>
    <mergeCell ref="B79:B82"/>
    <mergeCell ref="B83:B92"/>
    <mergeCell ref="B93:B95"/>
    <mergeCell ref="B96:B99"/>
    <mergeCell ref="B104:B105"/>
    <mergeCell ref="B107:B108"/>
    <mergeCell ref="B110:B111"/>
    <mergeCell ref="B112:B113"/>
    <mergeCell ref="B118:B126"/>
    <mergeCell ref="B128:B131"/>
    <mergeCell ref="B132:B133"/>
    <mergeCell ref="B134:B135"/>
    <mergeCell ref="B137:B138"/>
    <mergeCell ref="B139:B140"/>
    <mergeCell ref="B142:B146"/>
    <mergeCell ref="G4:G21"/>
    <mergeCell ref="G22:G26"/>
    <mergeCell ref="G28:G29"/>
    <mergeCell ref="G30:G32"/>
    <mergeCell ref="G33:G38"/>
    <mergeCell ref="G39:G42"/>
    <mergeCell ref="G44:G48"/>
    <mergeCell ref="G49:G50"/>
    <mergeCell ref="G51:G54"/>
    <mergeCell ref="G55:G62"/>
    <mergeCell ref="G63:G67"/>
    <mergeCell ref="G70:G71"/>
    <mergeCell ref="G72:G74"/>
    <mergeCell ref="G75:G78"/>
    <mergeCell ref="G79:G82"/>
    <mergeCell ref="G83:G92"/>
    <mergeCell ref="G93:G95"/>
    <mergeCell ref="G96:G99"/>
    <mergeCell ref="G104:G105"/>
    <mergeCell ref="G107:G108"/>
    <mergeCell ref="G110:G111"/>
    <mergeCell ref="G112:G113"/>
    <mergeCell ref="G118:G126"/>
    <mergeCell ref="G128:G131"/>
    <mergeCell ref="G132:G133"/>
    <mergeCell ref="G134:G135"/>
    <mergeCell ref="G137:G138"/>
    <mergeCell ref="G139:G140"/>
    <mergeCell ref="G142:G146"/>
    <mergeCell ref="I4:I21"/>
    <mergeCell ref="I22:I26"/>
    <mergeCell ref="I28:I29"/>
    <mergeCell ref="I30:I32"/>
    <mergeCell ref="I33:I38"/>
    <mergeCell ref="I39:I42"/>
    <mergeCell ref="I44:I48"/>
    <mergeCell ref="I49:I50"/>
    <mergeCell ref="I51:I54"/>
    <mergeCell ref="I55:I62"/>
    <mergeCell ref="I63:I67"/>
    <mergeCell ref="I70:I71"/>
    <mergeCell ref="I72:I74"/>
    <mergeCell ref="I75:I78"/>
    <mergeCell ref="I79:I82"/>
    <mergeCell ref="I83:I92"/>
    <mergeCell ref="I93:I95"/>
    <mergeCell ref="I96:I99"/>
    <mergeCell ref="I104:I105"/>
    <mergeCell ref="I107:I108"/>
    <mergeCell ref="I110:I111"/>
    <mergeCell ref="I112:I113"/>
    <mergeCell ref="I118:I126"/>
    <mergeCell ref="I128:I131"/>
    <mergeCell ref="I132:I133"/>
    <mergeCell ref="I134:I135"/>
    <mergeCell ref="I137:I138"/>
    <mergeCell ref="I139:I140"/>
    <mergeCell ref="I142:I146"/>
    <mergeCell ref="J4:J21"/>
    <mergeCell ref="J22:J26"/>
    <mergeCell ref="J28:J29"/>
    <mergeCell ref="J30:J32"/>
    <mergeCell ref="J39:J42"/>
    <mergeCell ref="J44:J48"/>
    <mergeCell ref="J49:J50"/>
    <mergeCell ref="J51:J54"/>
    <mergeCell ref="J55:J62"/>
    <mergeCell ref="J63:J67"/>
    <mergeCell ref="J70:J71"/>
    <mergeCell ref="J72:J74"/>
    <mergeCell ref="J75:J78"/>
    <mergeCell ref="J79:J82"/>
    <mergeCell ref="J83:J92"/>
    <mergeCell ref="J93:J95"/>
    <mergeCell ref="J96:J99"/>
    <mergeCell ref="J104:J105"/>
    <mergeCell ref="J107:J108"/>
    <mergeCell ref="J110:J111"/>
    <mergeCell ref="J112:J113"/>
    <mergeCell ref="J118:J126"/>
    <mergeCell ref="J128:J131"/>
    <mergeCell ref="J132:J133"/>
    <mergeCell ref="J134:J135"/>
    <mergeCell ref="J137:J138"/>
    <mergeCell ref="J139:J140"/>
    <mergeCell ref="J142:J14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51"/>
  <sheetViews>
    <sheetView tabSelected="1" zoomScaleSheetLayoutView="106" topLeftCell="A104" workbookViewId="0">
      <selection activeCell="B28" sqref="B28:B29"/>
    </sheetView>
  </sheetViews>
  <sheetFormatPr defaultColWidth="9" defaultRowHeight="13.5"/>
  <cols>
    <col min="1" max="1" width="5.125" style="4" customWidth="1"/>
    <col min="2" max="2" width="14" style="5" customWidth="1"/>
    <col min="3" max="3" width="5.875" style="5" customWidth="1"/>
    <col min="4" max="4" width="8.875" style="5" customWidth="1"/>
    <col min="5" max="5" width="5.875" style="5" customWidth="1"/>
    <col min="6" max="6" width="9.75" style="6" customWidth="1"/>
    <col min="7" max="7" width="6.125" style="7" customWidth="1"/>
    <col min="8" max="8" width="12.25" style="8" customWidth="1"/>
    <col min="9" max="9" width="12" style="1" customWidth="1"/>
    <col min="10" max="10" width="14.75" style="1" customWidth="1"/>
    <col min="11" max="12" width="9" style="1"/>
    <col min="13" max="13" width="12.25" style="1" customWidth="1"/>
    <col min="14" max="16" width="9" style="1"/>
    <col min="17" max="17" width="11.625" style="1"/>
    <col min="18" max="16384" width="9" style="1"/>
  </cols>
  <sheetData>
    <row r="1" s="1" customFormat="1" ht="23" customHeight="1" spans="1:21">
      <c r="A1" s="9" t="s">
        <v>226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22" customHeight="1" spans="1:21">
      <c r="A2" s="10" t="s">
        <v>1</v>
      </c>
      <c r="B2" s="5"/>
      <c r="C2" s="5"/>
      <c r="D2" s="5"/>
      <c r="E2" s="5"/>
      <c r="F2" s="11"/>
      <c r="G2" s="12"/>
      <c r="H2" s="8"/>
    </row>
    <row r="3" s="1" customFormat="1" ht="34" customHeight="1" spans="1:21">
      <c r="A3" s="13" t="s">
        <v>2</v>
      </c>
      <c r="B3" s="14" t="s">
        <v>3</v>
      </c>
      <c r="C3" s="14"/>
      <c r="D3" s="15" t="s">
        <v>4</v>
      </c>
      <c r="E3" s="16" t="s">
        <v>5</v>
      </c>
      <c r="F3" s="14" t="s">
        <v>6</v>
      </c>
      <c r="G3" s="17" t="s">
        <v>7</v>
      </c>
      <c r="H3" s="18" t="s">
        <v>8</v>
      </c>
      <c r="I3" s="19" t="s">
        <v>9</v>
      </c>
      <c r="J3" s="19" t="s">
        <v>10</v>
      </c>
    </row>
    <row r="4" s="1" customFormat="1" ht="17" customHeight="1" spans="1:21">
      <c r="A4" s="20">
        <f>MAX($A$3:A3)+1</f>
        <v>1</v>
      </c>
      <c r="B4" s="20" t="s">
        <v>11</v>
      </c>
      <c r="C4" s="21">
        <v>1</v>
      </c>
      <c r="D4" s="22" t="s">
        <v>12</v>
      </c>
      <c r="E4" s="22" t="s">
        <v>13</v>
      </c>
      <c r="F4" s="21" t="s">
        <v>14</v>
      </c>
      <c r="G4" s="20">
        <v>18</v>
      </c>
      <c r="H4" s="23">
        <v>990.18</v>
      </c>
      <c r="I4" s="24">
        <f>G4*H4</f>
        <v>17823.24</v>
      </c>
      <c r="J4" s="25"/>
    </row>
    <row r="5" s="1" customFormat="1" ht="17" customHeight="1" spans="1:21">
      <c r="A5" s="26"/>
      <c r="B5" s="26"/>
      <c r="C5" s="21">
        <v>2</v>
      </c>
      <c r="D5" s="22" t="s">
        <v>15</v>
      </c>
      <c r="E5" s="22" t="s">
        <v>13</v>
      </c>
      <c r="F5" s="21" t="s">
        <v>14</v>
      </c>
      <c r="G5" s="26"/>
      <c r="H5" s="23">
        <v>990.18</v>
      </c>
      <c r="I5" s="27"/>
      <c r="J5" s="25"/>
    </row>
    <row r="6" s="1" customFormat="1" ht="17" customHeight="1" spans="1:21">
      <c r="A6" s="26"/>
      <c r="B6" s="26"/>
      <c r="C6" s="21">
        <v>3</v>
      </c>
      <c r="D6" s="22" t="s">
        <v>16</v>
      </c>
      <c r="E6" s="22" t="s">
        <v>17</v>
      </c>
      <c r="F6" s="21" t="s">
        <v>18</v>
      </c>
      <c r="G6" s="26"/>
      <c r="H6" s="23">
        <v>990.18</v>
      </c>
      <c r="I6" s="27"/>
      <c r="J6" s="25"/>
    </row>
    <row r="7" s="1" customFormat="1" ht="17" customHeight="1" spans="1:21">
      <c r="A7" s="26"/>
      <c r="B7" s="26"/>
      <c r="C7" s="21">
        <v>4</v>
      </c>
      <c r="D7" s="28" t="s">
        <v>19</v>
      </c>
      <c r="E7" s="28" t="s">
        <v>17</v>
      </c>
      <c r="F7" s="21" t="s">
        <v>18</v>
      </c>
      <c r="G7" s="26"/>
      <c r="H7" s="23">
        <v>990.18</v>
      </c>
      <c r="I7" s="27"/>
      <c r="J7" s="25"/>
    </row>
    <row r="8" s="1" customFormat="1" ht="17" customHeight="1" spans="1:21">
      <c r="A8" s="26"/>
      <c r="B8" s="26"/>
      <c r="C8" s="21">
        <v>5</v>
      </c>
      <c r="D8" s="28" t="s">
        <v>20</v>
      </c>
      <c r="E8" s="28" t="s">
        <v>17</v>
      </c>
      <c r="F8" s="21" t="s">
        <v>18</v>
      </c>
      <c r="G8" s="26"/>
      <c r="H8" s="23">
        <v>990.18</v>
      </c>
      <c r="I8" s="27"/>
      <c r="J8" s="25"/>
      <c r="N8" s="29"/>
      <c r="O8" s="29"/>
      <c r="P8" s="29"/>
      <c r="Q8" s="29"/>
      <c r="R8" s="29"/>
      <c r="S8" s="29"/>
      <c r="T8" s="29"/>
      <c r="U8" s="29"/>
    </row>
    <row r="9" s="1" customFormat="1" ht="17" customHeight="1" spans="1:21">
      <c r="A9" s="26"/>
      <c r="B9" s="26"/>
      <c r="C9" s="21">
        <v>6</v>
      </c>
      <c r="D9" s="28" t="s">
        <v>21</v>
      </c>
      <c r="E9" s="28" t="s">
        <v>17</v>
      </c>
      <c r="F9" s="21" t="s">
        <v>18</v>
      </c>
      <c r="G9" s="26"/>
      <c r="H9" s="23">
        <v>990.18</v>
      </c>
      <c r="I9" s="27"/>
      <c r="J9" s="25"/>
      <c r="N9" s="29"/>
      <c r="O9" s="29"/>
      <c r="P9" s="29"/>
      <c r="Q9" s="29"/>
      <c r="R9" s="29"/>
      <c r="S9" s="29"/>
      <c r="T9" s="29"/>
      <c r="U9" s="29"/>
    </row>
    <row r="10" s="1" customFormat="1" ht="17" customHeight="1" spans="1:21">
      <c r="A10" s="26"/>
      <c r="B10" s="26"/>
      <c r="C10" s="21">
        <v>7</v>
      </c>
      <c r="D10" s="28" t="s">
        <v>22</v>
      </c>
      <c r="E10" s="28" t="s">
        <v>17</v>
      </c>
      <c r="F10" s="21" t="s">
        <v>18</v>
      </c>
      <c r="G10" s="26"/>
      <c r="H10" s="23">
        <v>990.18</v>
      </c>
      <c r="I10" s="27"/>
      <c r="J10" s="25"/>
      <c r="N10" s="29"/>
      <c r="O10" s="29"/>
      <c r="P10" s="29"/>
      <c r="Q10" s="29"/>
      <c r="R10" s="29"/>
      <c r="S10" s="29"/>
      <c r="T10" s="29"/>
      <c r="U10" s="29"/>
    </row>
    <row r="11" s="1" customFormat="1" ht="17" customHeight="1" spans="1:21">
      <c r="A11" s="26"/>
      <c r="B11" s="26"/>
      <c r="C11" s="21">
        <v>8</v>
      </c>
      <c r="D11" s="22" t="s">
        <v>23</v>
      </c>
      <c r="E11" s="22" t="s">
        <v>17</v>
      </c>
      <c r="F11" s="21" t="s">
        <v>18</v>
      </c>
      <c r="G11" s="26"/>
      <c r="H11" s="23">
        <v>990.18</v>
      </c>
      <c r="I11" s="27"/>
      <c r="J11" s="25"/>
      <c r="N11" s="29"/>
      <c r="O11" s="29"/>
      <c r="P11" s="29"/>
      <c r="Q11" s="29"/>
      <c r="R11" s="29"/>
      <c r="S11" s="29"/>
      <c r="T11" s="29"/>
      <c r="U11" s="29"/>
    </row>
    <row r="12" s="1" customFormat="1" ht="17" customHeight="1" spans="1:21">
      <c r="A12" s="26"/>
      <c r="B12" s="26"/>
      <c r="C12" s="21">
        <v>9</v>
      </c>
      <c r="D12" s="21" t="s">
        <v>24</v>
      </c>
      <c r="E12" s="21" t="s">
        <v>17</v>
      </c>
      <c r="F12" s="21" t="s">
        <v>18</v>
      </c>
      <c r="G12" s="26"/>
      <c r="H12" s="23">
        <v>990.18</v>
      </c>
      <c r="I12" s="27"/>
      <c r="J12" s="25"/>
      <c r="N12" s="29"/>
      <c r="O12" s="29"/>
      <c r="P12" s="29"/>
      <c r="Q12" s="29"/>
      <c r="R12" s="29"/>
      <c r="S12" s="29"/>
      <c r="T12" s="29"/>
      <c r="U12" s="29"/>
    </row>
    <row r="13" s="1" customFormat="1" ht="17" customHeight="1" spans="1:21">
      <c r="A13" s="26"/>
      <c r="B13" s="26"/>
      <c r="C13" s="21">
        <v>10</v>
      </c>
      <c r="D13" s="21" t="s">
        <v>25</v>
      </c>
      <c r="E13" s="21" t="s">
        <v>17</v>
      </c>
      <c r="F13" s="21" t="s">
        <v>18</v>
      </c>
      <c r="G13" s="26"/>
      <c r="H13" s="23">
        <v>990.18</v>
      </c>
      <c r="I13" s="27"/>
      <c r="J13" s="25"/>
      <c r="N13" s="29"/>
      <c r="O13" s="29"/>
      <c r="P13" s="29"/>
      <c r="Q13" s="29"/>
      <c r="R13" s="29"/>
      <c r="S13" s="29"/>
      <c r="T13" s="29"/>
      <c r="U13" s="29"/>
    </row>
    <row r="14" s="1" customFormat="1" ht="17" customHeight="1" spans="1:21">
      <c r="A14" s="26"/>
      <c r="B14" s="26"/>
      <c r="C14" s="21">
        <v>11</v>
      </c>
      <c r="D14" s="21" t="s">
        <v>26</v>
      </c>
      <c r="E14" s="21" t="s">
        <v>17</v>
      </c>
      <c r="F14" s="21" t="s">
        <v>18</v>
      </c>
      <c r="G14" s="26"/>
      <c r="H14" s="23">
        <v>990.18</v>
      </c>
      <c r="I14" s="27"/>
      <c r="J14" s="25"/>
      <c r="N14" s="29"/>
      <c r="O14" s="29"/>
      <c r="P14" s="29"/>
      <c r="Q14" s="29"/>
      <c r="R14" s="29"/>
      <c r="S14" s="29"/>
      <c r="T14" s="29"/>
      <c r="U14" s="29"/>
    </row>
    <row r="15" s="1" customFormat="1" ht="17" customHeight="1" spans="1:21">
      <c r="A15" s="26"/>
      <c r="B15" s="26"/>
      <c r="C15" s="21">
        <v>12</v>
      </c>
      <c r="D15" s="30" t="s">
        <v>27</v>
      </c>
      <c r="E15" s="30" t="s">
        <v>13</v>
      </c>
      <c r="F15" s="30" t="s">
        <v>14</v>
      </c>
      <c r="G15" s="26"/>
      <c r="H15" s="23">
        <v>990.18</v>
      </c>
      <c r="I15" s="27"/>
      <c r="J15" s="25"/>
      <c r="N15" s="29"/>
      <c r="O15" s="29"/>
      <c r="P15" s="29"/>
      <c r="Q15" s="29"/>
      <c r="R15" s="29"/>
      <c r="S15" s="29"/>
      <c r="T15" s="29"/>
      <c r="U15" s="29"/>
    </row>
    <row r="16" s="1" customFormat="1" ht="17" customHeight="1" spans="1:21">
      <c r="A16" s="31"/>
      <c r="B16" s="31"/>
      <c r="C16" s="21">
        <v>13</v>
      </c>
      <c r="D16" s="19" t="s">
        <v>28</v>
      </c>
      <c r="E16" s="19" t="s">
        <v>13</v>
      </c>
      <c r="F16" s="19" t="s">
        <v>14</v>
      </c>
      <c r="G16" s="31"/>
      <c r="H16" s="23">
        <v>990.18</v>
      </c>
      <c r="I16" s="27"/>
      <c r="J16" s="25"/>
      <c r="N16" s="29"/>
      <c r="O16" s="29"/>
      <c r="P16" s="29"/>
      <c r="Q16" s="29"/>
      <c r="R16" s="29"/>
      <c r="S16" s="29"/>
      <c r="T16" s="29"/>
      <c r="U16" s="29"/>
    </row>
    <row r="17" s="1" customFormat="1" ht="17" customHeight="1" spans="1:21">
      <c r="A17" s="26"/>
      <c r="B17" s="26"/>
      <c r="C17" s="21">
        <v>14</v>
      </c>
      <c r="D17" s="32" t="s">
        <v>29</v>
      </c>
      <c r="E17" s="32" t="s">
        <v>13</v>
      </c>
      <c r="F17" s="19" t="s">
        <v>30</v>
      </c>
      <c r="G17" s="26"/>
      <c r="H17" s="23">
        <v>990.18</v>
      </c>
      <c r="I17" s="27"/>
      <c r="J17" s="25"/>
      <c r="N17" s="29"/>
      <c r="O17" s="29"/>
      <c r="P17" s="29"/>
      <c r="Q17" s="33"/>
      <c r="R17" s="29"/>
      <c r="S17" s="29"/>
      <c r="T17" s="29"/>
      <c r="U17" s="29"/>
    </row>
    <row r="18" s="1" customFormat="1" ht="17" customHeight="1" spans="1:21">
      <c r="A18" s="26"/>
      <c r="B18" s="26"/>
      <c r="C18" s="21">
        <v>15</v>
      </c>
      <c r="D18" s="30" t="s">
        <v>31</v>
      </c>
      <c r="E18" s="34" t="s">
        <v>17</v>
      </c>
      <c r="F18" s="21" t="s">
        <v>18</v>
      </c>
      <c r="G18" s="26"/>
      <c r="H18" s="23">
        <v>990.18</v>
      </c>
      <c r="I18" s="27"/>
      <c r="J18" s="25"/>
      <c r="N18" s="29"/>
      <c r="O18" s="29"/>
      <c r="P18" s="29"/>
      <c r="Q18" s="29"/>
      <c r="R18" s="29"/>
      <c r="S18" s="29"/>
      <c r="T18" s="29"/>
      <c r="U18" s="29"/>
    </row>
    <row r="19" s="1" customFormat="1" ht="17" customHeight="1" spans="1:21">
      <c r="A19" s="26"/>
      <c r="B19" s="26"/>
      <c r="C19" s="21">
        <v>16</v>
      </c>
      <c r="D19" s="30" t="s">
        <v>32</v>
      </c>
      <c r="E19" s="30" t="s">
        <v>13</v>
      </c>
      <c r="F19" s="30" t="s">
        <v>33</v>
      </c>
      <c r="G19" s="26"/>
      <c r="H19" s="23">
        <v>990.18</v>
      </c>
      <c r="I19" s="27"/>
      <c r="J19" s="25"/>
      <c r="N19" s="29"/>
      <c r="O19" s="29"/>
      <c r="P19" s="29"/>
      <c r="Q19" s="29"/>
      <c r="R19" s="29"/>
      <c r="S19" s="29"/>
      <c r="T19" s="29"/>
      <c r="U19" s="29"/>
    </row>
    <row r="20" s="2" customFormat="1" ht="17" customHeight="1" spans="1:21">
      <c r="A20" s="26"/>
      <c r="B20" s="26"/>
      <c r="C20" s="21">
        <v>17</v>
      </c>
      <c r="D20" s="30" t="s">
        <v>34</v>
      </c>
      <c r="E20" s="30" t="s">
        <v>13</v>
      </c>
      <c r="F20" s="30" t="s">
        <v>33</v>
      </c>
      <c r="G20" s="26"/>
      <c r="H20" s="23">
        <v>990.18</v>
      </c>
      <c r="I20" s="27"/>
      <c r="J20" s="25"/>
    </row>
    <row r="21" s="1" customFormat="1" ht="17" customHeight="1" spans="1:21">
      <c r="A21" s="26"/>
      <c r="B21" s="26"/>
      <c r="C21" s="21">
        <v>18</v>
      </c>
      <c r="D21" s="30" t="s">
        <v>35</v>
      </c>
      <c r="E21" s="30" t="s">
        <v>13</v>
      </c>
      <c r="F21" s="35" t="s">
        <v>14</v>
      </c>
      <c r="G21" s="26"/>
      <c r="H21" s="23">
        <v>990.18</v>
      </c>
      <c r="I21" s="36"/>
      <c r="J21" s="25"/>
      <c r="N21" s="29"/>
      <c r="O21" s="29"/>
      <c r="P21" s="29"/>
      <c r="Q21" s="29"/>
      <c r="R21" s="29"/>
      <c r="S21" s="29"/>
      <c r="T21" s="29"/>
      <c r="U21" s="29"/>
    </row>
    <row r="22" s="1" customFormat="1" ht="17" customHeight="1" spans="1:21">
      <c r="A22" s="37">
        <f>MAX($A$3:A21)+1</f>
        <v>2</v>
      </c>
      <c r="B22" s="38" t="s">
        <v>36</v>
      </c>
      <c r="C22" s="21">
        <v>19</v>
      </c>
      <c r="D22" s="23" t="s">
        <v>37</v>
      </c>
      <c r="E22" s="23" t="s">
        <v>17</v>
      </c>
      <c r="F22" s="23" t="s">
        <v>18</v>
      </c>
      <c r="G22" s="39">
        <v>12</v>
      </c>
      <c r="H22" s="25">
        <v>3162.78</v>
      </c>
      <c r="I22" s="40">
        <f>SUM(H22:H26)</f>
        <v>12608.4</v>
      </c>
      <c r="J22" s="41" t="s">
        <v>227</v>
      </c>
      <c r="N22" s="29"/>
      <c r="O22" s="29"/>
      <c r="P22" s="29"/>
      <c r="Q22" s="29"/>
      <c r="R22" s="29"/>
      <c r="S22" s="29"/>
      <c r="T22" s="29"/>
      <c r="U22" s="29"/>
    </row>
    <row r="23" s="1" customFormat="1" ht="17" customHeight="1" spans="1:21">
      <c r="A23" s="42"/>
      <c r="B23" s="38"/>
      <c r="C23" s="21">
        <v>20</v>
      </c>
      <c r="D23" s="43" t="s">
        <v>39</v>
      </c>
      <c r="E23" s="43" t="s">
        <v>13</v>
      </c>
      <c r="F23" s="43" t="s">
        <v>40</v>
      </c>
      <c r="G23" s="39"/>
      <c r="H23" s="25">
        <v>3141.42</v>
      </c>
      <c r="I23" s="40"/>
      <c r="J23" s="44"/>
      <c r="N23" s="29"/>
      <c r="O23" s="29"/>
      <c r="P23" s="29"/>
      <c r="Q23" s="29"/>
      <c r="R23" s="29"/>
      <c r="S23" s="29"/>
      <c r="T23" s="29"/>
      <c r="U23" s="29"/>
    </row>
    <row r="24" s="1" customFormat="1" ht="17" customHeight="1" spans="1:21">
      <c r="A24" s="42"/>
      <c r="B24" s="38"/>
      <c r="C24" s="21">
        <v>21</v>
      </c>
      <c r="D24" s="23" t="s">
        <v>41</v>
      </c>
      <c r="E24" s="23" t="s">
        <v>17</v>
      </c>
      <c r="F24" s="23" t="s">
        <v>18</v>
      </c>
      <c r="G24" s="39"/>
      <c r="H24" s="25">
        <v>3141.42</v>
      </c>
      <c r="I24" s="40"/>
      <c r="J24" s="44"/>
    </row>
    <row r="25" s="1" customFormat="1" ht="17" customHeight="1" spans="1:21">
      <c r="A25" s="42"/>
      <c r="B25" s="38"/>
      <c r="C25" s="21">
        <v>22</v>
      </c>
      <c r="D25" s="23" t="s">
        <v>42</v>
      </c>
      <c r="E25" s="23" t="s">
        <v>17</v>
      </c>
      <c r="F25" s="23" t="s">
        <v>18</v>
      </c>
      <c r="G25" s="39"/>
      <c r="H25" s="25">
        <v>990.18</v>
      </c>
      <c r="I25" s="40"/>
      <c r="J25" s="44"/>
    </row>
    <row r="26" s="1" customFormat="1" ht="17" customHeight="1" spans="1:21">
      <c r="A26" s="42"/>
      <c r="B26" s="38"/>
      <c r="C26" s="21">
        <v>23</v>
      </c>
      <c r="D26" s="45" t="s">
        <v>43</v>
      </c>
      <c r="E26" s="23" t="s">
        <v>17</v>
      </c>
      <c r="F26" s="23" t="s">
        <v>18</v>
      </c>
      <c r="G26" s="39"/>
      <c r="H26" s="25">
        <v>2172.6</v>
      </c>
      <c r="I26" s="40"/>
      <c r="J26" s="46"/>
    </row>
    <row r="27" s="1" customFormat="1" ht="17" customHeight="1" spans="1:21">
      <c r="A27" s="21">
        <f>MAX($A$3:A26)+1</f>
        <v>3</v>
      </c>
      <c r="B27" s="21" t="s">
        <v>44</v>
      </c>
      <c r="C27" s="21">
        <v>24</v>
      </c>
      <c r="D27" s="47" t="s">
        <v>45</v>
      </c>
      <c r="E27" s="47" t="s">
        <v>13</v>
      </c>
      <c r="F27" s="21" t="s">
        <v>14</v>
      </c>
      <c r="G27" s="25">
        <v>1</v>
      </c>
      <c r="H27" s="23">
        <v>990.18</v>
      </c>
      <c r="I27" s="24">
        <f>SUM(G27*H27)</f>
        <v>990.18</v>
      </c>
      <c r="J27" s="25"/>
    </row>
    <row r="28" s="1" customFormat="1" ht="17" customHeight="1" spans="1:21">
      <c r="A28" s="20">
        <f>MAX($A$3:A27)+1</f>
        <v>4</v>
      </c>
      <c r="B28" s="20" t="s">
        <v>46</v>
      </c>
      <c r="C28" s="21">
        <v>25</v>
      </c>
      <c r="D28" s="28" t="s">
        <v>47</v>
      </c>
      <c r="E28" s="28" t="s">
        <v>17</v>
      </c>
      <c r="F28" s="21" t="s">
        <v>18</v>
      </c>
      <c r="G28" s="27">
        <v>2</v>
      </c>
      <c r="H28" s="23">
        <v>990.18</v>
      </c>
      <c r="I28" s="24">
        <f>SUM(G28*H28)</f>
        <v>1980.36</v>
      </c>
      <c r="J28" s="25"/>
    </row>
    <row r="29" s="1" customFormat="1" ht="17" customHeight="1" spans="1:21">
      <c r="A29" s="26"/>
      <c r="B29" s="31"/>
      <c r="C29" s="21">
        <v>26</v>
      </c>
      <c r="D29" s="30" t="s">
        <v>48</v>
      </c>
      <c r="E29" s="30" t="s">
        <v>13</v>
      </c>
      <c r="F29" s="48" t="s">
        <v>14</v>
      </c>
      <c r="G29" s="27"/>
      <c r="H29" s="23">
        <v>990.18</v>
      </c>
      <c r="I29" s="36"/>
      <c r="J29" s="25"/>
    </row>
    <row r="30" s="1" customFormat="1" ht="17" customHeight="1" spans="1:21">
      <c r="A30" s="20">
        <f>MAX($A$3:A29)+1</f>
        <v>5</v>
      </c>
      <c r="B30" s="22" t="s">
        <v>49</v>
      </c>
      <c r="C30" s="21">
        <v>27</v>
      </c>
      <c r="D30" s="22" t="s">
        <v>50</v>
      </c>
      <c r="E30" s="22" t="s">
        <v>17</v>
      </c>
      <c r="F30" s="21" t="s">
        <v>18</v>
      </c>
      <c r="G30" s="21">
        <v>3</v>
      </c>
      <c r="H30" s="23">
        <v>990.18</v>
      </c>
      <c r="I30" s="24">
        <f>G30*H30</f>
        <v>2970.54</v>
      </c>
      <c r="J30" s="49"/>
    </row>
    <row r="31" s="1" customFormat="1" ht="17" customHeight="1" spans="1:21">
      <c r="A31" s="26"/>
      <c r="B31" s="22"/>
      <c r="C31" s="21">
        <v>28</v>
      </c>
      <c r="D31" s="21" t="s">
        <v>51</v>
      </c>
      <c r="E31" s="21" t="s">
        <v>13</v>
      </c>
      <c r="F31" s="21" t="s">
        <v>14</v>
      </c>
      <c r="G31" s="21"/>
      <c r="H31" s="23">
        <v>990.18</v>
      </c>
      <c r="I31" s="27"/>
      <c r="J31" s="49"/>
    </row>
    <row r="32" s="1" customFormat="1" ht="17" customHeight="1" spans="1:21">
      <c r="A32" s="26"/>
      <c r="B32" s="22"/>
      <c r="C32" s="21">
        <v>29</v>
      </c>
      <c r="D32" s="28" t="s">
        <v>52</v>
      </c>
      <c r="E32" s="28" t="s">
        <v>17</v>
      </c>
      <c r="F32" s="19" t="s">
        <v>18</v>
      </c>
      <c r="G32" s="21"/>
      <c r="H32" s="23">
        <v>990.18</v>
      </c>
      <c r="I32" s="36"/>
      <c r="J32" s="49"/>
    </row>
    <row r="33" s="1" customFormat="1" ht="17" customHeight="1" spans="1:10">
      <c r="A33" s="20">
        <f>MAX($A$3:A32)+1</f>
        <v>6</v>
      </c>
      <c r="B33" s="21" t="s">
        <v>53</v>
      </c>
      <c r="C33" s="21">
        <v>30</v>
      </c>
      <c r="D33" s="50" t="s">
        <v>54</v>
      </c>
      <c r="E33" s="50" t="s">
        <v>17</v>
      </c>
      <c r="F33" s="51" t="s">
        <v>18</v>
      </c>
      <c r="G33" s="26">
        <v>6</v>
      </c>
      <c r="H33" s="23">
        <v>990.18</v>
      </c>
      <c r="I33" s="27">
        <f>SUM(G33*H33)</f>
        <v>5941.08</v>
      </c>
      <c r="J33" s="27"/>
    </row>
    <row r="34" s="1" customFormat="1" ht="17" customHeight="1" spans="1:10">
      <c r="A34" s="26"/>
      <c r="B34" s="22"/>
      <c r="C34" s="21">
        <v>31</v>
      </c>
      <c r="D34" s="50" t="s">
        <v>55</v>
      </c>
      <c r="E34" s="50" t="s">
        <v>17</v>
      </c>
      <c r="F34" s="51" t="s">
        <v>18</v>
      </c>
      <c r="G34" s="26"/>
      <c r="H34" s="23">
        <v>990.18</v>
      </c>
      <c r="I34" s="27"/>
      <c r="J34" s="27"/>
    </row>
    <row r="35" s="1" customFormat="1" ht="17" customHeight="1" spans="1:10">
      <c r="A35" s="26"/>
      <c r="B35" s="22"/>
      <c r="C35" s="21">
        <v>32</v>
      </c>
      <c r="D35" s="52" t="s">
        <v>56</v>
      </c>
      <c r="E35" s="52" t="s">
        <v>13</v>
      </c>
      <c r="F35" s="20" t="s">
        <v>30</v>
      </c>
      <c r="G35" s="26"/>
      <c r="H35" s="23">
        <v>990.18</v>
      </c>
      <c r="I35" s="27"/>
      <c r="J35" s="27"/>
    </row>
    <row r="36" s="1" customFormat="1" ht="17" customHeight="1" spans="1:10">
      <c r="A36" s="26"/>
      <c r="B36" s="22"/>
      <c r="C36" s="21">
        <v>33</v>
      </c>
      <c r="D36" s="49" t="s">
        <v>57</v>
      </c>
      <c r="E36" s="49" t="s">
        <v>13</v>
      </c>
      <c r="F36" s="20" t="s">
        <v>30</v>
      </c>
      <c r="G36" s="26"/>
      <c r="H36" s="23">
        <v>990.18</v>
      </c>
      <c r="I36" s="27"/>
      <c r="J36" s="27"/>
    </row>
    <row r="37" s="1" customFormat="1" ht="17" customHeight="1" spans="1:10">
      <c r="A37" s="26"/>
      <c r="B37" s="22"/>
      <c r="C37" s="21">
        <v>34</v>
      </c>
      <c r="D37" s="53" t="s">
        <v>58</v>
      </c>
      <c r="E37" s="30" t="s">
        <v>13</v>
      </c>
      <c r="F37" s="35" t="s">
        <v>14</v>
      </c>
      <c r="G37" s="26"/>
      <c r="H37" s="23">
        <v>990.18</v>
      </c>
      <c r="I37" s="27"/>
      <c r="J37" s="27"/>
    </row>
    <row r="38" s="1" customFormat="1" ht="17" customHeight="1" spans="1:10">
      <c r="A38" s="31"/>
      <c r="B38" s="22"/>
      <c r="C38" s="21">
        <v>35</v>
      </c>
      <c r="D38" s="53" t="s">
        <v>59</v>
      </c>
      <c r="E38" s="30" t="s">
        <v>13</v>
      </c>
      <c r="F38" s="35" t="s">
        <v>14</v>
      </c>
      <c r="G38" s="26"/>
      <c r="H38" s="23">
        <v>990.18</v>
      </c>
      <c r="I38" s="27"/>
      <c r="J38" s="27"/>
    </row>
    <row r="39" s="1" customFormat="1" ht="17" customHeight="1" spans="1:10">
      <c r="A39" s="20">
        <f>MAX($A$3:A38)+1</f>
        <v>7</v>
      </c>
      <c r="B39" s="20" t="s">
        <v>60</v>
      </c>
      <c r="C39" s="21">
        <v>36</v>
      </c>
      <c r="D39" s="22" t="s">
        <v>61</v>
      </c>
      <c r="E39" s="22" t="s">
        <v>13</v>
      </c>
      <c r="F39" s="21" t="s">
        <v>14</v>
      </c>
      <c r="G39" s="20">
        <v>4</v>
      </c>
      <c r="H39" s="23">
        <v>990.18</v>
      </c>
      <c r="I39" s="24">
        <f>SUM(G39*H39)</f>
        <v>3960.72</v>
      </c>
      <c r="J39" s="24"/>
    </row>
    <row r="40" s="1" customFormat="1" ht="17" customHeight="1" spans="1:10">
      <c r="A40" s="26"/>
      <c r="B40" s="26"/>
      <c r="C40" s="21">
        <v>37</v>
      </c>
      <c r="D40" s="30" t="s">
        <v>62</v>
      </c>
      <c r="E40" s="30" t="s">
        <v>17</v>
      </c>
      <c r="F40" s="30" t="s">
        <v>18</v>
      </c>
      <c r="G40" s="26"/>
      <c r="H40" s="23">
        <v>990.18</v>
      </c>
      <c r="I40" s="27"/>
      <c r="J40" s="27"/>
    </row>
    <row r="41" s="1" customFormat="1" ht="17" customHeight="1" spans="1:10">
      <c r="A41" s="26"/>
      <c r="B41" s="26"/>
      <c r="C41" s="21">
        <v>38</v>
      </c>
      <c r="D41" s="30" t="s">
        <v>63</v>
      </c>
      <c r="E41" s="30" t="s">
        <v>13</v>
      </c>
      <c r="F41" s="30" t="s">
        <v>14</v>
      </c>
      <c r="G41" s="26"/>
      <c r="H41" s="23">
        <v>990.18</v>
      </c>
      <c r="I41" s="27"/>
      <c r="J41" s="27"/>
    </row>
    <row r="42" s="1" customFormat="1" ht="17" customHeight="1" spans="1:10">
      <c r="A42" s="26"/>
      <c r="B42" s="26"/>
      <c r="C42" s="21">
        <v>39</v>
      </c>
      <c r="D42" s="30" t="s">
        <v>64</v>
      </c>
      <c r="E42" s="30" t="s">
        <v>13</v>
      </c>
      <c r="F42" s="30" t="s">
        <v>14</v>
      </c>
      <c r="G42" s="31"/>
      <c r="H42" s="23">
        <v>990.18</v>
      </c>
      <c r="I42" s="36"/>
      <c r="J42" s="36"/>
    </row>
    <row r="43" s="1" customFormat="1" ht="17" customHeight="1" spans="1:10">
      <c r="A43" s="21">
        <f>MAX($A$3:A42)+1</f>
        <v>8</v>
      </c>
      <c r="B43" s="21" t="s">
        <v>65</v>
      </c>
      <c r="C43" s="21">
        <v>40</v>
      </c>
      <c r="D43" s="30" t="s">
        <v>66</v>
      </c>
      <c r="E43" s="30" t="s">
        <v>13</v>
      </c>
      <c r="F43" s="30" t="s">
        <v>14</v>
      </c>
      <c r="G43" s="20">
        <v>1</v>
      </c>
      <c r="H43" s="23">
        <v>990.18</v>
      </c>
      <c r="I43" s="25">
        <f>SUM(H43)</f>
        <v>990.18</v>
      </c>
      <c r="J43" s="25"/>
    </row>
    <row r="44" s="1" customFormat="1" ht="17" customHeight="1" spans="1:10">
      <c r="A44" s="20">
        <f>MAX($A$3:A43)+1</f>
        <v>9</v>
      </c>
      <c r="B44" s="20" t="s">
        <v>67</v>
      </c>
      <c r="C44" s="21">
        <v>41</v>
      </c>
      <c r="D44" s="22" t="s">
        <v>68</v>
      </c>
      <c r="E44" s="22" t="s">
        <v>17</v>
      </c>
      <c r="F44" s="21" t="s">
        <v>69</v>
      </c>
      <c r="G44" s="20">
        <v>5</v>
      </c>
      <c r="H44" s="23">
        <v>990.18</v>
      </c>
      <c r="I44" s="24">
        <f>SUM(G44*H44)</f>
        <v>4950.9</v>
      </c>
      <c r="J44" s="25"/>
    </row>
    <row r="45" s="1" customFormat="1" ht="17" customHeight="1" spans="1:10">
      <c r="A45" s="26"/>
      <c r="B45" s="26"/>
      <c r="C45" s="21">
        <v>42</v>
      </c>
      <c r="D45" s="22" t="s">
        <v>70</v>
      </c>
      <c r="E45" s="22" t="s">
        <v>17</v>
      </c>
      <c r="F45" s="21" t="s">
        <v>69</v>
      </c>
      <c r="G45" s="26"/>
      <c r="H45" s="23">
        <v>990.18</v>
      </c>
      <c r="I45" s="27"/>
      <c r="J45" s="25"/>
    </row>
    <row r="46" s="1" customFormat="1" ht="17" customHeight="1" spans="1:10">
      <c r="A46" s="26"/>
      <c r="B46" s="26"/>
      <c r="C46" s="21">
        <v>43</v>
      </c>
      <c r="D46" s="21" t="s">
        <v>71</v>
      </c>
      <c r="E46" s="22" t="s">
        <v>13</v>
      </c>
      <c r="F46" s="21" t="s">
        <v>69</v>
      </c>
      <c r="G46" s="26"/>
      <c r="H46" s="23">
        <v>990.18</v>
      </c>
      <c r="I46" s="27"/>
      <c r="J46" s="25"/>
    </row>
    <row r="47" s="1" customFormat="1" ht="17" customHeight="1" spans="1:10">
      <c r="A47" s="26"/>
      <c r="B47" s="26"/>
      <c r="C47" s="21">
        <v>44</v>
      </c>
      <c r="D47" s="28" t="s">
        <v>72</v>
      </c>
      <c r="E47" s="28" t="s">
        <v>13</v>
      </c>
      <c r="F47" s="21" t="s">
        <v>69</v>
      </c>
      <c r="G47" s="26"/>
      <c r="H47" s="23">
        <v>990.18</v>
      </c>
      <c r="I47" s="27"/>
      <c r="J47" s="25"/>
    </row>
    <row r="48" s="1" customFormat="1" ht="17" customHeight="1" spans="1:10">
      <c r="A48" s="26"/>
      <c r="B48" s="31"/>
      <c r="C48" s="21">
        <v>45</v>
      </c>
      <c r="D48" s="30" t="s">
        <v>73</v>
      </c>
      <c r="E48" s="30" t="s">
        <v>13</v>
      </c>
      <c r="F48" s="35" t="s">
        <v>14</v>
      </c>
      <c r="G48" s="26"/>
      <c r="H48" s="23">
        <v>990.18</v>
      </c>
      <c r="I48" s="36"/>
      <c r="J48" s="25"/>
    </row>
    <row r="49" s="1" customFormat="1" ht="17" customHeight="1" spans="1:1024 1025:16375">
      <c r="A49" s="20">
        <f>MAX($A$3:A47)+1</f>
        <v>10</v>
      </c>
      <c r="B49" s="21" t="s">
        <v>74</v>
      </c>
      <c r="C49" s="21">
        <v>46</v>
      </c>
      <c r="D49" s="21" t="s">
        <v>75</v>
      </c>
      <c r="E49" s="30" t="s">
        <v>13</v>
      </c>
      <c r="F49" s="48" t="s">
        <v>76</v>
      </c>
      <c r="G49" s="20">
        <v>2</v>
      </c>
      <c r="H49" s="23">
        <v>990.18</v>
      </c>
      <c r="I49" s="24">
        <f>SUM(G49*H49)</f>
        <v>1980.36</v>
      </c>
      <c r="J49" s="25"/>
    </row>
    <row r="50" s="1" customFormat="1" ht="17" customHeight="1" spans="1:1024 1025:16375">
      <c r="A50" s="31"/>
      <c r="B50" s="22"/>
      <c r="C50" s="21">
        <v>47</v>
      </c>
      <c r="D50" s="30" t="s">
        <v>77</v>
      </c>
      <c r="E50" s="21" t="s">
        <v>13</v>
      </c>
      <c r="F50" s="21" t="s">
        <v>76</v>
      </c>
      <c r="G50" s="26"/>
      <c r="H50" s="23">
        <v>990.18</v>
      </c>
      <c r="I50" s="36"/>
      <c r="J50" s="25"/>
    </row>
    <row r="51" s="1" customFormat="1" ht="17" customHeight="1" spans="1:1024 1025:16375">
      <c r="A51" s="20">
        <f>MAX($A$3:A50)+1</f>
        <v>11</v>
      </c>
      <c r="B51" s="21" t="s">
        <v>78</v>
      </c>
      <c r="C51" s="21">
        <v>48</v>
      </c>
      <c r="D51" s="22" t="s">
        <v>79</v>
      </c>
      <c r="E51" s="22" t="s">
        <v>17</v>
      </c>
      <c r="F51" s="21" t="s">
        <v>18</v>
      </c>
      <c r="G51" s="21">
        <v>4</v>
      </c>
      <c r="H51" s="23">
        <v>990.18</v>
      </c>
      <c r="I51" s="24">
        <f>SUM(G51*H51)</f>
        <v>3960.72</v>
      </c>
      <c r="J51" s="25"/>
    </row>
    <row r="52" s="1" customFormat="1" ht="17" customHeight="1" spans="1:1024 1025:16375">
      <c r="A52" s="26"/>
      <c r="B52" s="22"/>
      <c r="C52" s="21">
        <v>49</v>
      </c>
      <c r="D52" s="22" t="s">
        <v>80</v>
      </c>
      <c r="E52" s="22" t="s">
        <v>17</v>
      </c>
      <c r="F52" s="21" t="s">
        <v>18</v>
      </c>
      <c r="G52" s="21"/>
      <c r="H52" s="23">
        <v>990.18</v>
      </c>
      <c r="I52" s="27"/>
      <c r="J52" s="25"/>
    </row>
    <row r="53" s="1" customFormat="1" ht="17" customHeight="1" spans="1:1024 1025:16375">
      <c r="A53" s="26"/>
      <c r="B53" s="22"/>
      <c r="C53" s="21">
        <v>50</v>
      </c>
      <c r="D53" s="22" t="s">
        <v>81</v>
      </c>
      <c r="E53" s="22" t="s">
        <v>13</v>
      </c>
      <c r="F53" s="21" t="s">
        <v>14</v>
      </c>
      <c r="G53" s="21"/>
      <c r="H53" s="23">
        <v>990.18</v>
      </c>
      <c r="I53" s="27"/>
      <c r="J53" s="25"/>
    </row>
    <row r="54" s="1" customFormat="1" ht="17" customHeight="1" spans="1:1024 1025:16375">
      <c r="A54" s="26"/>
      <c r="B54" s="22"/>
      <c r="C54" s="21">
        <v>51</v>
      </c>
      <c r="D54" s="30" t="s">
        <v>82</v>
      </c>
      <c r="E54" s="48" t="s">
        <v>13</v>
      </c>
      <c r="F54" s="35" t="s">
        <v>14</v>
      </c>
      <c r="G54" s="21"/>
      <c r="H54" s="23">
        <v>990.18</v>
      </c>
      <c r="I54" s="36"/>
      <c r="J54" s="25"/>
    </row>
    <row r="55" s="1" customFormat="1" ht="17" customHeight="1" spans="1:1024 1025:16375">
      <c r="A55" s="20">
        <f>MAX($A$3:A54)+1</f>
        <v>12</v>
      </c>
      <c r="B55" s="20" t="s">
        <v>83</v>
      </c>
      <c r="C55" s="21">
        <v>52</v>
      </c>
      <c r="D55" s="22" t="s">
        <v>84</v>
      </c>
      <c r="E55" s="22" t="s">
        <v>13</v>
      </c>
      <c r="F55" s="21" t="s">
        <v>85</v>
      </c>
      <c r="G55" s="20">
        <v>8</v>
      </c>
      <c r="H55" s="23">
        <v>990.18</v>
      </c>
      <c r="I55" s="24">
        <f>G55*H55</f>
        <v>7921.44</v>
      </c>
      <c r="J55" s="25"/>
    </row>
    <row r="56" s="1" customFormat="1" ht="17" customHeight="1" spans="1:1024 1025:16375">
      <c r="A56" s="26"/>
      <c r="B56" s="26"/>
      <c r="C56" s="21">
        <v>53</v>
      </c>
      <c r="D56" s="21" t="s">
        <v>86</v>
      </c>
      <c r="E56" s="21" t="s">
        <v>13</v>
      </c>
      <c r="F56" s="21" t="s">
        <v>14</v>
      </c>
      <c r="G56" s="26"/>
      <c r="H56" s="23">
        <v>990.18</v>
      </c>
      <c r="I56" s="27"/>
      <c r="J56" s="25"/>
    </row>
    <row r="57" s="1" customFormat="1" ht="17" customHeight="1" spans="1:1024 1025:16375">
      <c r="A57" s="26"/>
      <c r="B57" s="26"/>
      <c r="C57" s="21">
        <v>54</v>
      </c>
      <c r="D57" s="28" t="s">
        <v>87</v>
      </c>
      <c r="E57" s="28" t="s">
        <v>13</v>
      </c>
      <c r="F57" s="21" t="s">
        <v>85</v>
      </c>
      <c r="G57" s="26"/>
      <c r="H57" s="23">
        <v>990.18</v>
      </c>
      <c r="I57" s="27"/>
      <c r="J57" s="25"/>
    </row>
    <row r="58" s="1" customFormat="1" ht="17" customHeight="1" spans="1:1024 1025:16375">
      <c r="A58" s="26"/>
      <c r="B58" s="26"/>
      <c r="C58" s="21">
        <v>55</v>
      </c>
      <c r="D58" s="28" t="s">
        <v>88</v>
      </c>
      <c r="E58" s="28" t="s">
        <v>17</v>
      </c>
      <c r="F58" s="21" t="s">
        <v>85</v>
      </c>
      <c r="G58" s="26"/>
      <c r="H58" s="23">
        <v>990.18</v>
      </c>
      <c r="I58" s="27"/>
      <c r="J58" s="25"/>
    </row>
    <row r="59" s="1" customFormat="1" ht="17" customHeight="1" spans="1:1024 1025:16375">
      <c r="A59" s="26"/>
      <c r="B59" s="26"/>
      <c r="C59" s="21">
        <v>56</v>
      </c>
      <c r="D59" s="51" t="s">
        <v>89</v>
      </c>
      <c r="E59" s="51" t="s">
        <v>17</v>
      </c>
      <c r="F59" s="51" t="s">
        <v>18</v>
      </c>
      <c r="G59" s="26"/>
      <c r="H59" s="23">
        <v>990.18</v>
      </c>
      <c r="I59" s="27"/>
      <c r="J59" s="25"/>
    </row>
    <row r="60" s="1" customFormat="1" ht="17" customHeight="1" spans="1:1024 1025:16375">
      <c r="A60" s="26"/>
      <c r="B60" s="26"/>
      <c r="C60" s="21">
        <v>57</v>
      </c>
      <c r="D60" s="51" t="s">
        <v>90</v>
      </c>
      <c r="E60" s="51" t="s">
        <v>13</v>
      </c>
      <c r="F60" s="51" t="s">
        <v>85</v>
      </c>
      <c r="G60" s="26"/>
      <c r="H60" s="23">
        <v>990.18</v>
      </c>
      <c r="I60" s="27"/>
      <c r="J60" s="25"/>
    </row>
    <row r="61" s="1" customFormat="1" ht="17" customHeight="1" spans="1:1024 1025:16375">
      <c r="A61" s="26"/>
      <c r="B61" s="26"/>
      <c r="C61" s="21">
        <v>58</v>
      </c>
      <c r="D61" s="22" t="s">
        <v>91</v>
      </c>
      <c r="E61" s="22" t="s">
        <v>13</v>
      </c>
      <c r="F61" s="51" t="s">
        <v>85</v>
      </c>
      <c r="G61" s="26"/>
      <c r="H61" s="23">
        <v>990.18</v>
      </c>
      <c r="I61" s="27"/>
      <c r="J61" s="25"/>
    </row>
    <row r="62" s="3" customFormat="1" ht="17" customHeight="1" spans="1:1024 1025:16375">
      <c r="A62" s="26"/>
      <c r="B62" s="26"/>
      <c r="C62" s="21">
        <v>59</v>
      </c>
      <c r="D62" s="35" t="s">
        <v>92</v>
      </c>
      <c r="E62" s="35" t="s">
        <v>17</v>
      </c>
      <c r="F62" s="54" t="s">
        <v>18</v>
      </c>
      <c r="G62" s="26"/>
      <c r="H62" s="23">
        <v>990.18</v>
      </c>
      <c r="I62" s="36"/>
      <c r="J62" s="25"/>
    </row>
    <row r="63" s="3" customFormat="1" ht="17" customHeight="1" spans="1:1024 1025:16375">
      <c r="A63" s="55">
        <f>MAX($A$3:A62)+1</f>
        <v>13</v>
      </c>
      <c r="B63" s="56" t="s">
        <v>93</v>
      </c>
      <c r="C63" s="21">
        <v>60</v>
      </c>
      <c r="D63" s="23" t="s">
        <v>94</v>
      </c>
      <c r="E63" s="38" t="s">
        <v>13</v>
      </c>
      <c r="F63" s="23" t="s">
        <v>14</v>
      </c>
      <c r="G63" s="57">
        <v>5</v>
      </c>
      <c r="H63" s="23">
        <v>990.18</v>
      </c>
      <c r="I63" s="24">
        <f>SUM(G63*H63)</f>
        <v>4950.9</v>
      </c>
      <c r="J63" s="58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</row>
    <row r="64" s="3" customFormat="1" ht="17" customHeight="1" spans="1:1024 1025:16375">
      <c r="A64" s="59"/>
      <c r="B64" s="60"/>
      <c r="C64" s="21">
        <v>61</v>
      </c>
      <c r="D64" s="38" t="s">
        <v>95</v>
      </c>
      <c r="E64" s="38" t="s">
        <v>13</v>
      </c>
      <c r="F64" s="23" t="s">
        <v>14</v>
      </c>
      <c r="G64" s="57"/>
      <c r="H64" s="23">
        <v>990.18</v>
      </c>
      <c r="I64" s="27"/>
      <c r="J64" s="40"/>
    </row>
    <row r="65" s="3" customFormat="1" ht="17" customHeight="1" spans="1:10">
      <c r="A65" s="61"/>
      <c r="B65" s="60"/>
      <c r="C65" s="21">
        <v>62</v>
      </c>
      <c r="D65" s="62" t="s">
        <v>96</v>
      </c>
      <c r="E65" s="62" t="s">
        <v>13</v>
      </c>
      <c r="F65" s="63" t="s">
        <v>14</v>
      </c>
      <c r="G65" s="57"/>
      <c r="H65" s="23">
        <v>990.18</v>
      </c>
      <c r="I65" s="27"/>
      <c r="J65" s="40"/>
    </row>
    <row r="66" s="1" customFormat="1" ht="17" customHeight="1" spans="1:10">
      <c r="A66" s="61"/>
      <c r="B66" s="60"/>
      <c r="C66" s="21">
        <v>63</v>
      </c>
      <c r="D66" s="62" t="s">
        <v>97</v>
      </c>
      <c r="E66" s="62" t="s">
        <v>17</v>
      </c>
      <c r="F66" s="62" t="s">
        <v>18</v>
      </c>
      <c r="G66" s="57"/>
      <c r="H66" s="23">
        <v>990.18</v>
      </c>
      <c r="I66" s="27"/>
      <c r="J66" s="40"/>
    </row>
    <row r="67" s="1" customFormat="1" ht="17" customHeight="1" spans="1:10">
      <c r="A67" s="61"/>
      <c r="B67" s="64"/>
      <c r="C67" s="21">
        <v>64</v>
      </c>
      <c r="D67" s="63" t="s">
        <v>98</v>
      </c>
      <c r="E67" s="62" t="s">
        <v>17</v>
      </c>
      <c r="F67" s="62" t="s">
        <v>18</v>
      </c>
      <c r="G67" s="57"/>
      <c r="H67" s="23">
        <v>990.18</v>
      </c>
      <c r="I67" s="36"/>
      <c r="J67" s="65"/>
    </row>
    <row r="68" s="1" customFormat="1" ht="17" customHeight="1" spans="1:10">
      <c r="A68" s="21">
        <f>MAX($A$3:A64)+1</f>
        <v>14</v>
      </c>
      <c r="B68" s="21" t="s">
        <v>99</v>
      </c>
      <c r="C68" s="21">
        <v>65</v>
      </c>
      <c r="D68" s="21" t="s">
        <v>100</v>
      </c>
      <c r="E68" s="22" t="s">
        <v>13</v>
      </c>
      <c r="F68" s="21" t="s">
        <v>14</v>
      </c>
      <c r="G68" s="26">
        <v>1</v>
      </c>
      <c r="H68" s="23">
        <v>990.18</v>
      </c>
      <c r="I68" s="25">
        <f>SUM(H68)</f>
        <v>990.18</v>
      </c>
      <c r="J68" s="25"/>
    </row>
    <row r="69" s="1" customFormat="1" ht="17" customHeight="1" spans="1:10">
      <c r="A69" s="20">
        <f>MAX($A$3:A68)+1</f>
        <v>15</v>
      </c>
      <c r="B69" s="20" t="s">
        <v>101</v>
      </c>
      <c r="C69" s="21">
        <v>66</v>
      </c>
      <c r="D69" s="21" t="s">
        <v>102</v>
      </c>
      <c r="E69" s="28" t="s">
        <v>13</v>
      </c>
      <c r="F69" s="50" t="s">
        <v>85</v>
      </c>
      <c r="G69" s="20">
        <v>1</v>
      </c>
      <c r="H69" s="23">
        <v>990.18</v>
      </c>
      <c r="I69" s="25">
        <f>SUM(H69)</f>
        <v>990.18</v>
      </c>
      <c r="J69" s="25"/>
    </row>
    <row r="70" s="1" customFormat="1" ht="17" customHeight="1" spans="1:10">
      <c r="A70" s="20">
        <f>MAX($A$3:A69)+1</f>
        <v>16</v>
      </c>
      <c r="B70" s="21" t="s">
        <v>103</v>
      </c>
      <c r="C70" s="21">
        <v>67</v>
      </c>
      <c r="D70" s="28" t="s">
        <v>104</v>
      </c>
      <c r="E70" s="21" t="s">
        <v>13</v>
      </c>
      <c r="F70" s="21" t="s">
        <v>14</v>
      </c>
      <c r="G70" s="21">
        <v>2</v>
      </c>
      <c r="H70" s="23">
        <v>990.18</v>
      </c>
      <c r="I70" s="24">
        <f>SUM(G70*H70)</f>
        <v>1980.36</v>
      </c>
      <c r="J70" s="25"/>
    </row>
    <row r="71" s="1" customFormat="1" ht="17" customHeight="1" spans="1:10">
      <c r="A71" s="26"/>
      <c r="B71" s="22"/>
      <c r="C71" s="21">
        <v>68</v>
      </c>
      <c r="D71" s="50" t="s">
        <v>105</v>
      </c>
      <c r="E71" s="21" t="s">
        <v>13</v>
      </c>
      <c r="F71" s="21" t="s">
        <v>14</v>
      </c>
      <c r="G71" s="21"/>
      <c r="H71" s="23">
        <v>990.18</v>
      </c>
      <c r="I71" s="36"/>
      <c r="J71" s="25"/>
    </row>
    <row r="72" s="1" customFormat="1" ht="17" customHeight="1" spans="1:10">
      <c r="A72" s="20">
        <f>MAX($A$3:A71)+1</f>
        <v>17</v>
      </c>
      <c r="B72" s="22" t="s">
        <v>106</v>
      </c>
      <c r="C72" s="21">
        <v>69</v>
      </c>
      <c r="D72" s="28" t="s">
        <v>107</v>
      </c>
      <c r="E72" s="28" t="s">
        <v>13</v>
      </c>
      <c r="F72" s="21" t="s">
        <v>14</v>
      </c>
      <c r="G72" s="21">
        <v>3</v>
      </c>
      <c r="H72" s="23">
        <v>990.18</v>
      </c>
      <c r="I72" s="24">
        <f>G72*H72</f>
        <v>2970.54</v>
      </c>
      <c r="J72" s="25"/>
    </row>
    <row r="73" s="1" customFormat="1" ht="17" customHeight="1" spans="1:10">
      <c r="A73" s="26"/>
      <c r="B73" s="22"/>
      <c r="C73" s="21">
        <v>70</v>
      </c>
      <c r="D73" s="34" t="s">
        <v>108</v>
      </c>
      <c r="E73" s="28" t="s">
        <v>17</v>
      </c>
      <c r="F73" s="21" t="s">
        <v>18</v>
      </c>
      <c r="G73" s="21"/>
      <c r="H73" s="23">
        <v>990.18</v>
      </c>
      <c r="I73" s="27"/>
      <c r="J73" s="25"/>
    </row>
    <row r="74" s="1" customFormat="1" ht="17" customHeight="1" spans="1:10">
      <c r="A74" s="26"/>
      <c r="B74" s="22"/>
      <c r="C74" s="21">
        <v>71</v>
      </c>
      <c r="D74" s="21" t="s">
        <v>109</v>
      </c>
      <c r="E74" s="21" t="s">
        <v>17</v>
      </c>
      <c r="F74" s="21" t="s">
        <v>18</v>
      </c>
      <c r="G74" s="21"/>
      <c r="H74" s="23">
        <v>990.18</v>
      </c>
      <c r="I74" s="36"/>
      <c r="J74" s="25"/>
    </row>
    <row r="75" s="1" customFormat="1" ht="17" customHeight="1" spans="1:10">
      <c r="A75" s="20">
        <f>MAX($A$3:A74)+1</f>
        <v>18</v>
      </c>
      <c r="B75" s="66" t="s">
        <v>110</v>
      </c>
      <c r="C75" s="21">
        <v>72</v>
      </c>
      <c r="D75" s="28" t="s">
        <v>111</v>
      </c>
      <c r="E75" s="28" t="s">
        <v>17</v>
      </c>
      <c r="F75" s="21" t="s">
        <v>18</v>
      </c>
      <c r="G75" s="37">
        <v>4</v>
      </c>
      <c r="H75" s="23">
        <v>990.18</v>
      </c>
      <c r="I75" s="24">
        <f>SUM(G75*H75)</f>
        <v>3960.72</v>
      </c>
      <c r="J75" s="58"/>
    </row>
    <row r="76" s="1" customFormat="1" ht="17" customHeight="1" spans="1:10">
      <c r="A76" s="26"/>
      <c r="B76" s="67"/>
      <c r="C76" s="21">
        <v>73</v>
      </c>
      <c r="D76" s="28" t="s">
        <v>112</v>
      </c>
      <c r="E76" s="28" t="s">
        <v>13</v>
      </c>
      <c r="F76" s="21" t="s">
        <v>14</v>
      </c>
      <c r="G76" s="42"/>
      <c r="H76" s="23">
        <v>990.18</v>
      </c>
      <c r="I76" s="27"/>
      <c r="J76" s="40"/>
    </row>
    <row r="77" s="1" customFormat="1" ht="17" customHeight="1" spans="1:10">
      <c r="A77" s="26"/>
      <c r="B77" s="67"/>
      <c r="C77" s="21">
        <v>74</v>
      </c>
      <c r="D77" s="34" t="s">
        <v>113</v>
      </c>
      <c r="E77" s="34" t="s">
        <v>17</v>
      </c>
      <c r="F77" s="21" t="s">
        <v>18</v>
      </c>
      <c r="G77" s="42"/>
      <c r="H77" s="23">
        <v>990.18</v>
      </c>
      <c r="I77" s="27"/>
      <c r="J77" s="40"/>
    </row>
    <row r="78" s="1" customFormat="1" ht="17" customHeight="1" spans="1:10">
      <c r="A78" s="68"/>
      <c r="B78" s="68"/>
      <c r="C78" s="21">
        <v>75</v>
      </c>
      <c r="D78" s="69" t="s">
        <v>114</v>
      </c>
      <c r="E78" s="69" t="s">
        <v>13</v>
      </c>
      <c r="F78" s="63" t="s">
        <v>14</v>
      </c>
      <c r="G78" s="70"/>
      <c r="H78" s="23">
        <v>990.18</v>
      </c>
      <c r="I78" s="36"/>
      <c r="J78" s="65"/>
    </row>
    <row r="79" s="1" customFormat="1" ht="17" customHeight="1" spans="1:10">
      <c r="A79" s="20">
        <f>MAX($A$3:A77)+1</f>
        <v>19</v>
      </c>
      <c r="B79" s="20" t="s">
        <v>115</v>
      </c>
      <c r="C79" s="21">
        <v>76</v>
      </c>
      <c r="D79" s="51" t="s">
        <v>116</v>
      </c>
      <c r="E79" s="51" t="s">
        <v>13</v>
      </c>
      <c r="F79" s="50" t="s">
        <v>117</v>
      </c>
      <c r="G79" s="26">
        <v>4</v>
      </c>
      <c r="H79" s="23">
        <v>990.18</v>
      </c>
      <c r="I79" s="24">
        <f>SUM(G79*H79)</f>
        <v>3960.72</v>
      </c>
      <c r="J79" s="25"/>
    </row>
    <row r="80" s="1" customFormat="1" ht="17" customHeight="1" spans="1:10">
      <c r="A80" s="26"/>
      <c r="B80" s="26"/>
      <c r="C80" s="21">
        <v>77</v>
      </c>
      <c r="D80" s="50" t="s">
        <v>118</v>
      </c>
      <c r="E80" s="50" t="s">
        <v>13</v>
      </c>
      <c r="F80" s="50" t="s">
        <v>117</v>
      </c>
      <c r="G80" s="26"/>
      <c r="H80" s="23">
        <v>990.18</v>
      </c>
      <c r="I80" s="27"/>
      <c r="J80" s="25"/>
    </row>
    <row r="81" s="1" customFormat="1" ht="17" customHeight="1" spans="1:10">
      <c r="A81" s="26"/>
      <c r="B81" s="26"/>
      <c r="C81" s="21">
        <v>78</v>
      </c>
      <c r="D81" s="34" t="s">
        <v>119</v>
      </c>
      <c r="E81" s="34" t="s">
        <v>13</v>
      </c>
      <c r="F81" s="21" t="s">
        <v>117</v>
      </c>
      <c r="G81" s="26"/>
      <c r="H81" s="23">
        <v>990.18</v>
      </c>
      <c r="I81" s="27"/>
      <c r="J81" s="25"/>
    </row>
    <row r="82" s="1" customFormat="1" ht="17" customHeight="1" spans="1:10">
      <c r="A82" s="26"/>
      <c r="B82" s="26"/>
      <c r="C82" s="21">
        <v>79</v>
      </c>
      <c r="D82" s="45" t="s">
        <v>120</v>
      </c>
      <c r="E82" s="45" t="s">
        <v>17</v>
      </c>
      <c r="F82" s="23" t="s">
        <v>18</v>
      </c>
      <c r="G82" s="26"/>
      <c r="H82" s="23">
        <v>990.18</v>
      </c>
      <c r="I82" s="36"/>
      <c r="J82" s="25"/>
    </row>
    <row r="83" s="1" customFormat="1" ht="17" customHeight="1" spans="1:10">
      <c r="A83" s="20">
        <f>MAX($A$3:A82)+1</f>
        <v>20</v>
      </c>
      <c r="B83" s="66" t="s">
        <v>121</v>
      </c>
      <c r="C83" s="21">
        <v>80</v>
      </c>
      <c r="D83" s="28" t="s">
        <v>122</v>
      </c>
      <c r="E83" s="28" t="s">
        <v>13</v>
      </c>
      <c r="F83" s="50" t="s">
        <v>117</v>
      </c>
      <c r="G83" s="20">
        <v>10</v>
      </c>
      <c r="H83" s="23">
        <v>990.18</v>
      </c>
      <c r="I83" s="24">
        <f>G83*H83</f>
        <v>9901.8</v>
      </c>
      <c r="J83" s="25"/>
    </row>
    <row r="84" s="1" customFormat="1" ht="17" customHeight="1" spans="1:10">
      <c r="A84" s="26"/>
      <c r="B84" s="67"/>
      <c r="C84" s="21">
        <v>81</v>
      </c>
      <c r="D84" s="28" t="s">
        <v>123</v>
      </c>
      <c r="E84" s="28" t="s">
        <v>13</v>
      </c>
      <c r="F84" s="50" t="s">
        <v>117</v>
      </c>
      <c r="G84" s="26"/>
      <c r="H84" s="23">
        <v>990.18</v>
      </c>
      <c r="I84" s="27"/>
      <c r="J84" s="25"/>
    </row>
    <row r="85" s="1" customFormat="1" ht="17" customHeight="1" spans="1:10">
      <c r="A85" s="26"/>
      <c r="B85" s="67"/>
      <c r="C85" s="21">
        <v>82</v>
      </c>
      <c r="D85" s="28" t="s">
        <v>124</v>
      </c>
      <c r="E85" s="28" t="s">
        <v>13</v>
      </c>
      <c r="F85" s="50" t="s">
        <v>117</v>
      </c>
      <c r="G85" s="26"/>
      <c r="H85" s="23">
        <v>990.18</v>
      </c>
      <c r="I85" s="27"/>
      <c r="J85" s="25"/>
    </row>
    <row r="86" s="1" customFormat="1" ht="17" customHeight="1" spans="1:10">
      <c r="A86" s="26"/>
      <c r="B86" s="67"/>
      <c r="C86" s="21">
        <v>83</v>
      </c>
      <c r="D86" s="28" t="s">
        <v>125</v>
      </c>
      <c r="E86" s="28" t="s">
        <v>13</v>
      </c>
      <c r="F86" s="50" t="s">
        <v>117</v>
      </c>
      <c r="G86" s="26"/>
      <c r="H86" s="23">
        <v>990.18</v>
      </c>
      <c r="I86" s="27"/>
      <c r="J86" s="25"/>
    </row>
    <row r="87" s="1" customFormat="1" ht="17" customHeight="1" spans="1:10">
      <c r="A87" s="26"/>
      <c r="B87" s="67"/>
      <c r="C87" s="21">
        <v>84</v>
      </c>
      <c r="D87" s="28" t="s">
        <v>126</v>
      </c>
      <c r="E87" s="28" t="s">
        <v>13</v>
      </c>
      <c r="F87" s="50" t="s">
        <v>117</v>
      </c>
      <c r="G87" s="26"/>
      <c r="H87" s="23">
        <v>990.18</v>
      </c>
      <c r="I87" s="27"/>
      <c r="J87" s="25"/>
    </row>
    <row r="88" s="1" customFormat="1" ht="17" customHeight="1" spans="1:10">
      <c r="A88" s="26"/>
      <c r="B88" s="67"/>
      <c r="C88" s="21">
        <v>85</v>
      </c>
      <c r="D88" s="50" t="s">
        <v>127</v>
      </c>
      <c r="E88" s="28" t="s">
        <v>13</v>
      </c>
      <c r="F88" s="50" t="s">
        <v>117</v>
      </c>
      <c r="G88" s="26"/>
      <c r="H88" s="23">
        <v>990.18</v>
      </c>
      <c r="I88" s="27"/>
      <c r="J88" s="25"/>
    </row>
    <row r="89" s="1" customFormat="1" ht="17" customHeight="1" spans="1:10">
      <c r="A89" s="26"/>
      <c r="B89" s="67"/>
      <c r="C89" s="21">
        <v>86</v>
      </c>
      <c r="D89" s="50" t="s">
        <v>128</v>
      </c>
      <c r="E89" s="50" t="s">
        <v>13</v>
      </c>
      <c r="F89" s="50" t="s">
        <v>117</v>
      </c>
      <c r="G89" s="26"/>
      <c r="H89" s="23">
        <v>990.18</v>
      </c>
      <c r="I89" s="27"/>
      <c r="J89" s="25"/>
    </row>
    <row r="90" s="1" customFormat="1" ht="17" customHeight="1" spans="1:10">
      <c r="A90" s="26"/>
      <c r="B90" s="67"/>
      <c r="C90" s="21">
        <v>87</v>
      </c>
      <c r="D90" s="50" t="s">
        <v>129</v>
      </c>
      <c r="E90" s="50" t="s">
        <v>13</v>
      </c>
      <c r="F90" s="50" t="s">
        <v>117</v>
      </c>
      <c r="G90" s="26"/>
      <c r="H90" s="23">
        <v>990.18</v>
      </c>
      <c r="I90" s="27"/>
      <c r="J90" s="25"/>
    </row>
    <row r="91" s="1" customFormat="1" ht="17" customHeight="1" spans="1:10">
      <c r="A91" s="26"/>
      <c r="B91" s="67"/>
      <c r="C91" s="21">
        <v>88</v>
      </c>
      <c r="D91" s="50" t="s">
        <v>130</v>
      </c>
      <c r="E91" s="28" t="s">
        <v>13</v>
      </c>
      <c r="F91" s="21" t="s">
        <v>14</v>
      </c>
      <c r="G91" s="26"/>
      <c r="H91" s="23">
        <v>990.18</v>
      </c>
      <c r="I91" s="27"/>
      <c r="J91" s="25"/>
    </row>
    <row r="92" s="1" customFormat="1" ht="17" customHeight="1" spans="1:10">
      <c r="A92" s="26"/>
      <c r="B92" s="67"/>
      <c r="C92" s="21">
        <v>89</v>
      </c>
      <c r="D92" s="34" t="s">
        <v>131</v>
      </c>
      <c r="E92" s="34" t="s">
        <v>17</v>
      </c>
      <c r="F92" s="21" t="s">
        <v>18</v>
      </c>
      <c r="G92" s="26"/>
      <c r="H92" s="23">
        <v>990.18</v>
      </c>
      <c r="I92" s="36"/>
      <c r="J92" s="25"/>
    </row>
    <row r="93" s="1" customFormat="1" ht="17" customHeight="1" spans="1:10">
      <c r="A93" s="20">
        <f>MAX($A$3:A92)+1</f>
        <v>21</v>
      </c>
      <c r="B93" s="66" t="s">
        <v>132</v>
      </c>
      <c r="C93" s="21">
        <v>90</v>
      </c>
      <c r="D93" s="34" t="s">
        <v>133</v>
      </c>
      <c r="E93" s="21" t="s">
        <v>13</v>
      </c>
      <c r="F93" s="50" t="s">
        <v>117</v>
      </c>
      <c r="G93" s="20">
        <v>3</v>
      </c>
      <c r="H93" s="23">
        <v>990.18</v>
      </c>
      <c r="I93" s="24">
        <f>G93*H93</f>
        <v>2970.54</v>
      </c>
      <c r="J93" s="25"/>
    </row>
    <row r="94" s="1" customFormat="1" ht="17" customHeight="1" spans="1:10">
      <c r="A94" s="26"/>
      <c r="B94" s="67"/>
      <c r="C94" s="21">
        <v>91</v>
      </c>
      <c r="D94" s="50" t="s">
        <v>134</v>
      </c>
      <c r="E94" s="51" t="s">
        <v>17</v>
      </c>
      <c r="F94" s="50" t="s">
        <v>117</v>
      </c>
      <c r="G94" s="26"/>
      <c r="H94" s="23">
        <v>990.18</v>
      </c>
      <c r="I94" s="27"/>
      <c r="J94" s="25"/>
    </row>
    <row r="95" s="1" customFormat="1" ht="17" customHeight="1" spans="1:10">
      <c r="A95" s="31"/>
      <c r="B95" s="71"/>
      <c r="C95" s="21">
        <v>92</v>
      </c>
      <c r="D95" s="50" t="s">
        <v>135</v>
      </c>
      <c r="E95" s="50" t="s">
        <v>13</v>
      </c>
      <c r="F95" s="50" t="s">
        <v>117</v>
      </c>
      <c r="G95" s="26"/>
      <c r="H95" s="23">
        <v>990.18</v>
      </c>
      <c r="I95" s="36"/>
      <c r="J95" s="25"/>
    </row>
    <row r="96" s="1" customFormat="1" ht="17" customHeight="1" spans="1:10">
      <c r="A96" s="20">
        <f>MAX($A$3:A95)+1</f>
        <v>22</v>
      </c>
      <c r="B96" s="21" t="s">
        <v>136</v>
      </c>
      <c r="C96" s="21">
        <v>93</v>
      </c>
      <c r="D96" s="21" t="s">
        <v>137</v>
      </c>
      <c r="E96" s="21" t="s">
        <v>13</v>
      </c>
      <c r="F96" s="21" t="s">
        <v>14</v>
      </c>
      <c r="G96" s="49">
        <v>4</v>
      </c>
      <c r="H96" s="23">
        <v>990.18</v>
      </c>
      <c r="I96" s="24">
        <f>SUM(G96*H96)</f>
        <v>3960.72</v>
      </c>
      <c r="J96" s="25"/>
    </row>
    <row r="97" s="1" customFormat="1" ht="17" customHeight="1" spans="1:10">
      <c r="A97" s="26"/>
      <c r="B97" s="22"/>
      <c r="C97" s="21">
        <v>94</v>
      </c>
      <c r="D97" s="21" t="s">
        <v>138</v>
      </c>
      <c r="E97" s="21" t="s">
        <v>17</v>
      </c>
      <c r="F97" s="21" t="s">
        <v>18</v>
      </c>
      <c r="G97" s="49"/>
      <c r="H97" s="23">
        <v>990.18</v>
      </c>
      <c r="I97" s="27"/>
      <c r="J97" s="25"/>
    </row>
    <row r="98" s="1" customFormat="1" ht="17" customHeight="1" spans="1:10">
      <c r="A98" s="26"/>
      <c r="B98" s="22"/>
      <c r="C98" s="21">
        <v>95</v>
      </c>
      <c r="D98" s="21" t="s">
        <v>139</v>
      </c>
      <c r="E98" s="21" t="s">
        <v>17</v>
      </c>
      <c r="F98" s="21" t="s">
        <v>18</v>
      </c>
      <c r="G98" s="49"/>
      <c r="H98" s="23">
        <v>990.18</v>
      </c>
      <c r="I98" s="27"/>
      <c r="J98" s="25"/>
    </row>
    <row r="99" s="1" customFormat="1" ht="17" customHeight="1" spans="1:10">
      <c r="A99" s="31"/>
      <c r="B99" s="22"/>
      <c r="C99" s="21">
        <v>96</v>
      </c>
      <c r="D99" s="28" t="s">
        <v>140</v>
      </c>
      <c r="E99" s="28" t="s">
        <v>17</v>
      </c>
      <c r="F99" s="21" t="s">
        <v>18</v>
      </c>
      <c r="G99" s="49"/>
      <c r="H99" s="23">
        <v>990.18</v>
      </c>
      <c r="I99" s="36"/>
      <c r="J99" s="25"/>
    </row>
    <row r="100" s="1" customFormat="1" ht="17" customHeight="1" spans="1:10">
      <c r="A100" s="21">
        <f>MAX($A$3:A99)+1</f>
        <v>23</v>
      </c>
      <c r="B100" s="22" t="s">
        <v>141</v>
      </c>
      <c r="C100" s="21">
        <v>97</v>
      </c>
      <c r="D100" s="28" t="s">
        <v>142</v>
      </c>
      <c r="E100" s="28" t="s">
        <v>13</v>
      </c>
      <c r="F100" s="21" t="s">
        <v>14</v>
      </c>
      <c r="G100" s="21">
        <v>1</v>
      </c>
      <c r="H100" s="23">
        <v>990.18</v>
      </c>
      <c r="I100" s="25">
        <f t="shared" ref="I100:I103" si="0">SUM(H100)</f>
        <v>990.18</v>
      </c>
      <c r="J100" s="25"/>
    </row>
    <row r="101" s="1" customFormat="1" ht="17" customHeight="1" spans="1:10">
      <c r="A101" s="21">
        <f>MAX($A$3:A100)+1</f>
        <v>24</v>
      </c>
      <c r="B101" s="21" t="s">
        <v>143</v>
      </c>
      <c r="C101" s="21">
        <v>98</v>
      </c>
      <c r="D101" s="22" t="s">
        <v>144</v>
      </c>
      <c r="E101" s="28" t="s">
        <v>13</v>
      </c>
      <c r="F101" s="21" t="s">
        <v>14</v>
      </c>
      <c r="G101" s="21">
        <v>1</v>
      </c>
      <c r="H101" s="23">
        <v>990.18</v>
      </c>
      <c r="I101" s="25">
        <f t="shared" si="0"/>
        <v>990.18</v>
      </c>
      <c r="J101" s="25"/>
    </row>
    <row r="102" s="1" customFormat="1" ht="17" customHeight="1" spans="1:10">
      <c r="A102" s="20">
        <f>MAX($A$3:A101)+1</f>
        <v>25</v>
      </c>
      <c r="B102" s="20" t="s">
        <v>145</v>
      </c>
      <c r="C102" s="21">
        <v>99</v>
      </c>
      <c r="D102" s="22" t="s">
        <v>146</v>
      </c>
      <c r="E102" s="22" t="s">
        <v>17</v>
      </c>
      <c r="F102" s="21" t="s">
        <v>147</v>
      </c>
      <c r="G102" s="21">
        <v>1</v>
      </c>
      <c r="H102" s="23">
        <v>990.18</v>
      </c>
      <c r="I102" s="25">
        <f t="shared" si="0"/>
        <v>990.18</v>
      </c>
      <c r="J102" s="25"/>
    </row>
    <row r="103" s="1" customFormat="1" ht="17" customHeight="1" spans="1:10">
      <c r="A103" s="21">
        <f>MAX($A$3:A102)+1</f>
        <v>26</v>
      </c>
      <c r="B103" s="21" t="s">
        <v>148</v>
      </c>
      <c r="C103" s="21">
        <v>100</v>
      </c>
      <c r="D103" s="30" t="s">
        <v>149</v>
      </c>
      <c r="E103" s="30" t="s">
        <v>13</v>
      </c>
      <c r="F103" s="35" t="s">
        <v>14</v>
      </c>
      <c r="G103" s="21">
        <v>1</v>
      </c>
      <c r="H103" s="23">
        <v>990.18</v>
      </c>
      <c r="I103" s="25">
        <f t="shared" si="0"/>
        <v>990.18</v>
      </c>
      <c r="J103" s="25"/>
    </row>
    <row r="104" s="1" customFormat="1" ht="17" customHeight="1" spans="1:10">
      <c r="A104" s="37">
        <f>MAX($A$3:A103)+1</f>
        <v>27</v>
      </c>
      <c r="B104" s="23" t="s">
        <v>150</v>
      </c>
      <c r="C104" s="21">
        <v>101</v>
      </c>
      <c r="D104" s="72" t="s">
        <v>151</v>
      </c>
      <c r="E104" s="72" t="s">
        <v>17</v>
      </c>
      <c r="F104" s="23" t="s">
        <v>85</v>
      </c>
      <c r="G104" s="39">
        <v>4</v>
      </c>
      <c r="H104" s="23">
        <v>990.18</v>
      </c>
      <c r="I104" s="57">
        <f t="shared" ref="I104:I110" si="1">SUM(G104*H104)</f>
        <v>3960.72</v>
      </c>
      <c r="J104" s="41" t="s">
        <v>152</v>
      </c>
    </row>
    <row r="105" s="1" customFormat="1" ht="17" customHeight="1" spans="1:10">
      <c r="A105" s="42"/>
      <c r="B105" s="38"/>
      <c r="C105" s="21">
        <v>102</v>
      </c>
      <c r="D105" s="73" t="s">
        <v>153</v>
      </c>
      <c r="E105" s="73" t="s">
        <v>13</v>
      </c>
      <c r="F105" s="23" t="s">
        <v>14</v>
      </c>
      <c r="G105" s="39"/>
      <c r="H105" s="23">
        <v>990.18</v>
      </c>
      <c r="I105" s="57"/>
      <c r="J105" s="46"/>
    </row>
    <row r="106" s="1" customFormat="1" ht="17" customHeight="1" spans="1:10">
      <c r="A106" s="37">
        <f>MAX($A$3:A105)+1</f>
        <v>28</v>
      </c>
      <c r="B106" s="23" t="s">
        <v>154</v>
      </c>
      <c r="C106" s="21">
        <v>103</v>
      </c>
      <c r="D106" s="23" t="s">
        <v>155</v>
      </c>
      <c r="E106" s="73" t="s">
        <v>13</v>
      </c>
      <c r="F106" s="23" t="s">
        <v>14</v>
      </c>
      <c r="G106" s="39">
        <v>1</v>
      </c>
      <c r="H106" s="23">
        <v>990.18</v>
      </c>
      <c r="I106" s="40">
        <f t="shared" si="1"/>
        <v>990.18</v>
      </c>
      <c r="J106" s="74"/>
    </row>
    <row r="107" s="1" customFormat="1" ht="17" customHeight="1" spans="1:10">
      <c r="A107" s="37">
        <f>MAX($A$3:A106)+1</f>
        <v>29</v>
      </c>
      <c r="B107" s="21" t="s">
        <v>156</v>
      </c>
      <c r="C107" s="21">
        <v>104</v>
      </c>
      <c r="D107" s="22" t="s">
        <v>157</v>
      </c>
      <c r="E107" s="22" t="s">
        <v>17</v>
      </c>
      <c r="F107" s="21" t="s">
        <v>18</v>
      </c>
      <c r="G107" s="26">
        <v>2</v>
      </c>
      <c r="H107" s="23">
        <v>990.18</v>
      </c>
      <c r="I107" s="24">
        <f t="shared" si="1"/>
        <v>1980.36</v>
      </c>
      <c r="J107" s="25"/>
    </row>
    <row r="108" s="1" customFormat="1" ht="17" customHeight="1" spans="1:10">
      <c r="A108" s="70"/>
      <c r="B108" s="22"/>
      <c r="C108" s="21">
        <v>105</v>
      </c>
      <c r="D108" s="51" t="s">
        <v>158</v>
      </c>
      <c r="E108" s="21" t="s">
        <v>17</v>
      </c>
      <c r="F108" s="21" t="s">
        <v>18</v>
      </c>
      <c r="G108" s="31"/>
      <c r="H108" s="23">
        <v>990.18</v>
      </c>
      <c r="I108" s="36"/>
      <c r="J108" s="25"/>
    </row>
    <row r="109" s="1" customFormat="1" ht="17" customHeight="1" spans="1:10">
      <c r="A109" s="20">
        <f>MAX($A$3:A108)+1</f>
        <v>30</v>
      </c>
      <c r="B109" s="75" t="s">
        <v>159</v>
      </c>
      <c r="C109" s="21">
        <v>106</v>
      </c>
      <c r="D109" s="75" t="s">
        <v>160</v>
      </c>
      <c r="E109" s="75" t="s">
        <v>17</v>
      </c>
      <c r="F109" s="75" t="s">
        <v>18</v>
      </c>
      <c r="G109" s="76">
        <v>2</v>
      </c>
      <c r="H109" s="23">
        <v>990.18</v>
      </c>
      <c r="I109" s="77">
        <f t="shared" si="1"/>
        <v>1980.36</v>
      </c>
      <c r="J109" s="78" t="s">
        <v>161</v>
      </c>
    </row>
    <row r="110" s="1" customFormat="1" ht="17" customHeight="1" spans="1:10">
      <c r="A110" s="37">
        <f>MAX($A$3:A109)+1</f>
        <v>31</v>
      </c>
      <c r="B110" s="20" t="s">
        <v>162</v>
      </c>
      <c r="C110" s="21">
        <v>107</v>
      </c>
      <c r="D110" s="22" t="s">
        <v>163</v>
      </c>
      <c r="E110" s="22" t="s">
        <v>17</v>
      </c>
      <c r="F110" s="21" t="s">
        <v>18</v>
      </c>
      <c r="G110" s="20">
        <v>2</v>
      </c>
      <c r="H110" s="23">
        <v>990.18</v>
      </c>
      <c r="I110" s="24">
        <f t="shared" si="1"/>
        <v>1980.36</v>
      </c>
      <c r="J110" s="25"/>
    </row>
    <row r="111" ht="17" customHeight="1" spans="1:10">
      <c r="A111" s="42"/>
      <c r="B111" s="26"/>
      <c r="C111" s="21">
        <v>108</v>
      </c>
      <c r="D111" s="21" t="s">
        <v>164</v>
      </c>
      <c r="E111" s="21" t="s">
        <v>13</v>
      </c>
      <c r="F111" s="21" t="s">
        <v>14</v>
      </c>
      <c r="G111" s="26"/>
      <c r="H111" s="23">
        <v>990.18</v>
      </c>
      <c r="I111" s="36"/>
      <c r="J111" s="25"/>
    </row>
    <row r="112" ht="17" customHeight="1" spans="1:10">
      <c r="A112" s="20">
        <f>MAX($A$3:A111)+1</f>
        <v>32</v>
      </c>
      <c r="B112" s="20" t="s">
        <v>165</v>
      </c>
      <c r="C112" s="21">
        <v>109</v>
      </c>
      <c r="D112" s="22" t="s">
        <v>166</v>
      </c>
      <c r="E112" s="22" t="s">
        <v>17</v>
      </c>
      <c r="F112" s="21" t="s">
        <v>18</v>
      </c>
      <c r="G112" s="21">
        <v>2</v>
      </c>
      <c r="H112" s="23">
        <v>990.18</v>
      </c>
      <c r="I112" s="24">
        <f>SUM(G112*H112)</f>
        <v>1980.36</v>
      </c>
      <c r="J112" s="25"/>
    </row>
    <row r="113" ht="17" customHeight="1" spans="1:10">
      <c r="A113" s="26"/>
      <c r="B113" s="31"/>
      <c r="C113" s="21">
        <v>110</v>
      </c>
      <c r="D113" s="51" t="s">
        <v>167</v>
      </c>
      <c r="E113" s="21" t="s">
        <v>13</v>
      </c>
      <c r="F113" s="21" t="s">
        <v>85</v>
      </c>
      <c r="G113" s="21"/>
      <c r="H113" s="23">
        <v>990.18</v>
      </c>
      <c r="I113" s="36"/>
      <c r="J113" s="25"/>
    </row>
    <row r="114" ht="17" customHeight="1" spans="1:10">
      <c r="A114" s="20">
        <f>MAX($A$3:A113)+1</f>
        <v>33</v>
      </c>
      <c r="B114" s="20" t="s">
        <v>168</v>
      </c>
      <c r="C114" s="21">
        <v>111</v>
      </c>
      <c r="D114" s="21" t="s">
        <v>169</v>
      </c>
      <c r="E114" s="21" t="s">
        <v>13</v>
      </c>
      <c r="F114" s="21" t="s">
        <v>40</v>
      </c>
      <c r="G114" s="26">
        <v>1</v>
      </c>
      <c r="H114" s="23">
        <v>990.18</v>
      </c>
      <c r="I114" s="25">
        <f t="shared" ref="I114:I117" si="2">SUM(H114)</f>
        <v>990.18</v>
      </c>
      <c r="J114" s="25"/>
    </row>
    <row r="115" ht="17" customHeight="1" spans="1:10">
      <c r="A115" s="19">
        <f>MAX($A$3:A114)+1</f>
        <v>34</v>
      </c>
      <c r="B115" s="16" t="s">
        <v>170</v>
      </c>
      <c r="C115" s="21">
        <v>112</v>
      </c>
      <c r="D115" s="30" t="s">
        <v>171</v>
      </c>
      <c r="E115" s="30" t="s">
        <v>13</v>
      </c>
      <c r="F115" s="30" t="s">
        <v>14</v>
      </c>
      <c r="G115" s="19">
        <v>1</v>
      </c>
      <c r="H115" s="23">
        <v>990.18</v>
      </c>
      <c r="I115" s="25">
        <f t="shared" si="2"/>
        <v>990.18</v>
      </c>
      <c r="J115" s="25"/>
    </row>
    <row r="116" ht="17" customHeight="1" spans="1:10">
      <c r="A116" s="21">
        <f>MAX($A$3:A115)+1</f>
        <v>35</v>
      </c>
      <c r="B116" s="22" t="s">
        <v>172</v>
      </c>
      <c r="C116" s="21">
        <v>113</v>
      </c>
      <c r="D116" s="21" t="s">
        <v>173</v>
      </c>
      <c r="E116" s="21" t="s">
        <v>13</v>
      </c>
      <c r="F116" s="21" t="s">
        <v>14</v>
      </c>
      <c r="G116" s="21">
        <v>1</v>
      </c>
      <c r="H116" s="23">
        <v>990.18</v>
      </c>
      <c r="I116" s="25">
        <f t="shared" si="2"/>
        <v>990.18</v>
      </c>
      <c r="J116" s="25"/>
    </row>
    <row r="117" ht="17" customHeight="1" spans="1:10">
      <c r="A117" s="21">
        <f>MAX($A$3:A116)+1</f>
        <v>36</v>
      </c>
      <c r="B117" s="34" t="s">
        <v>174</v>
      </c>
      <c r="C117" s="21">
        <v>114</v>
      </c>
      <c r="D117" s="53" t="s">
        <v>175</v>
      </c>
      <c r="E117" s="30" t="s">
        <v>13</v>
      </c>
      <c r="F117" s="35" t="s">
        <v>14</v>
      </c>
      <c r="G117" s="21">
        <v>1</v>
      </c>
      <c r="H117" s="23">
        <v>990.18</v>
      </c>
      <c r="I117" s="25">
        <f t="shared" si="2"/>
        <v>990.18</v>
      </c>
      <c r="J117" s="25"/>
    </row>
    <row r="118" ht="17" customHeight="1" spans="1:10">
      <c r="A118" s="20">
        <f>MAX($A$3:A117)+1</f>
        <v>37</v>
      </c>
      <c r="B118" s="20" t="s">
        <v>176</v>
      </c>
      <c r="C118" s="21">
        <v>115</v>
      </c>
      <c r="D118" s="79" t="s">
        <v>177</v>
      </c>
      <c r="E118" s="79" t="s">
        <v>17</v>
      </c>
      <c r="F118" s="51" t="s">
        <v>178</v>
      </c>
      <c r="G118" s="21">
        <v>9</v>
      </c>
      <c r="H118" s="23">
        <v>990.18</v>
      </c>
      <c r="I118" s="24">
        <f>G118*H118</f>
        <v>8911.62</v>
      </c>
      <c r="J118" s="25"/>
    </row>
    <row r="119" ht="17" customHeight="1" spans="1:10">
      <c r="A119" s="26"/>
      <c r="B119" s="26"/>
      <c r="C119" s="21">
        <v>116</v>
      </c>
      <c r="D119" s="48" t="s">
        <v>179</v>
      </c>
      <c r="E119" s="48" t="s">
        <v>17</v>
      </c>
      <c r="F119" s="48" t="s">
        <v>178</v>
      </c>
      <c r="G119" s="21"/>
      <c r="H119" s="23">
        <v>990.18</v>
      </c>
      <c r="I119" s="27"/>
      <c r="J119" s="25"/>
    </row>
    <row r="120" ht="17" customHeight="1" spans="1:10">
      <c r="A120" s="26"/>
      <c r="B120" s="26"/>
      <c r="C120" s="21">
        <v>117</v>
      </c>
      <c r="D120" s="79" t="s">
        <v>180</v>
      </c>
      <c r="E120" s="79" t="s">
        <v>17</v>
      </c>
      <c r="F120" s="51" t="s">
        <v>178</v>
      </c>
      <c r="G120" s="21"/>
      <c r="H120" s="23">
        <v>990.18</v>
      </c>
      <c r="I120" s="27"/>
      <c r="J120" s="25"/>
    </row>
    <row r="121" ht="17" customHeight="1" spans="1:10">
      <c r="A121" s="26"/>
      <c r="B121" s="26"/>
      <c r="C121" s="21">
        <v>118</v>
      </c>
      <c r="D121" s="79" t="s">
        <v>181</v>
      </c>
      <c r="E121" s="79" t="s">
        <v>13</v>
      </c>
      <c r="F121" s="51" t="s">
        <v>182</v>
      </c>
      <c r="G121" s="21"/>
      <c r="H121" s="23">
        <v>990.18</v>
      </c>
      <c r="I121" s="27"/>
      <c r="J121" s="25"/>
    </row>
    <row r="122" ht="17" customHeight="1" spans="1:10">
      <c r="A122" s="26"/>
      <c r="B122" s="26"/>
      <c r="C122" s="21">
        <v>119</v>
      </c>
      <c r="D122" s="49" t="s">
        <v>183</v>
      </c>
      <c r="E122" s="49" t="s">
        <v>17</v>
      </c>
      <c r="F122" s="51" t="s">
        <v>178</v>
      </c>
      <c r="G122" s="21"/>
      <c r="H122" s="23">
        <v>990.18</v>
      </c>
      <c r="I122" s="27"/>
      <c r="J122" s="25"/>
    </row>
    <row r="123" s="1" customFormat="1" ht="17" customHeight="1" spans="1:10">
      <c r="A123" s="26"/>
      <c r="B123" s="26"/>
      <c r="C123" s="21">
        <v>120</v>
      </c>
      <c r="D123" s="49" t="s">
        <v>184</v>
      </c>
      <c r="E123" s="49" t="s">
        <v>13</v>
      </c>
      <c r="F123" s="50" t="s">
        <v>14</v>
      </c>
      <c r="G123" s="21"/>
      <c r="H123" s="23">
        <v>990.18</v>
      </c>
      <c r="I123" s="27"/>
      <c r="J123" s="25"/>
    </row>
    <row r="124" s="1" customFormat="1" ht="17" customHeight="1" spans="1:10">
      <c r="A124" s="26"/>
      <c r="B124" s="26"/>
      <c r="C124" s="21">
        <v>121</v>
      </c>
      <c r="D124" s="48" t="s">
        <v>185</v>
      </c>
      <c r="E124" s="48" t="s">
        <v>17</v>
      </c>
      <c r="F124" s="48" t="s">
        <v>178</v>
      </c>
      <c r="G124" s="21"/>
      <c r="H124" s="23">
        <v>990.18</v>
      </c>
      <c r="I124" s="27"/>
      <c r="J124" s="25"/>
    </row>
    <row r="125" s="1" customFormat="1" ht="17" customHeight="1" spans="1:10">
      <c r="A125" s="26"/>
      <c r="B125" s="26"/>
      <c r="C125" s="21">
        <v>122</v>
      </c>
      <c r="D125" s="30" t="s">
        <v>186</v>
      </c>
      <c r="E125" s="30" t="s">
        <v>17</v>
      </c>
      <c r="F125" s="54" t="s">
        <v>182</v>
      </c>
      <c r="G125" s="21"/>
      <c r="H125" s="23">
        <v>990.18</v>
      </c>
      <c r="I125" s="27"/>
      <c r="J125" s="25"/>
    </row>
    <row r="126" s="1" customFormat="1" ht="17" customHeight="1" spans="1:10">
      <c r="A126" s="26"/>
      <c r="B126" s="26"/>
      <c r="C126" s="21">
        <v>123</v>
      </c>
      <c r="D126" s="30" t="s">
        <v>187</v>
      </c>
      <c r="E126" s="30" t="s">
        <v>13</v>
      </c>
      <c r="F126" s="35" t="s">
        <v>14</v>
      </c>
      <c r="G126" s="21"/>
      <c r="H126" s="23">
        <v>990.18</v>
      </c>
      <c r="I126" s="36"/>
      <c r="J126" s="25"/>
    </row>
    <row r="127" s="1" customFormat="1" ht="17" customHeight="1" spans="1:10">
      <c r="A127" s="21">
        <f>MAX($A$3:A126)+1</f>
        <v>38</v>
      </c>
      <c r="B127" s="34" t="s">
        <v>188</v>
      </c>
      <c r="C127" s="21">
        <v>124</v>
      </c>
      <c r="D127" s="30" t="s">
        <v>189</v>
      </c>
      <c r="E127" s="30" t="s">
        <v>13</v>
      </c>
      <c r="F127" s="35" t="s">
        <v>14</v>
      </c>
      <c r="G127" s="21">
        <v>1</v>
      </c>
      <c r="H127" s="23">
        <v>990.18</v>
      </c>
      <c r="I127" s="25">
        <f>SUM(H127)</f>
        <v>990.18</v>
      </c>
      <c r="J127" s="25"/>
    </row>
    <row r="128" s="1" customFormat="1" ht="17" customHeight="1" spans="1:10">
      <c r="A128" s="20">
        <f>MAX($A$3:A127)+1</f>
        <v>39</v>
      </c>
      <c r="B128" s="21" t="s">
        <v>190</v>
      </c>
      <c r="C128" s="21">
        <v>125</v>
      </c>
      <c r="D128" s="21" t="s">
        <v>191</v>
      </c>
      <c r="E128" s="21" t="s">
        <v>17</v>
      </c>
      <c r="F128" s="21" t="s">
        <v>18</v>
      </c>
      <c r="G128" s="21">
        <v>4</v>
      </c>
      <c r="H128" s="23">
        <v>990.18</v>
      </c>
      <c r="I128" s="24">
        <f>SUM(G128*H128)</f>
        <v>3960.72</v>
      </c>
      <c r="J128" s="25"/>
    </row>
    <row r="129" s="1" customFormat="1" ht="17" customHeight="1" spans="1:10">
      <c r="A129" s="26"/>
      <c r="B129" s="21"/>
      <c r="C129" s="21">
        <v>126</v>
      </c>
      <c r="D129" s="21" t="s">
        <v>192</v>
      </c>
      <c r="E129" s="21" t="s">
        <v>17</v>
      </c>
      <c r="F129" s="21" t="s">
        <v>18</v>
      </c>
      <c r="G129" s="21"/>
      <c r="H129" s="23">
        <v>990.18</v>
      </c>
      <c r="I129" s="27"/>
      <c r="J129" s="25"/>
    </row>
    <row r="130" s="1" customFormat="1" ht="17" customHeight="1" spans="1:10">
      <c r="A130" s="26"/>
      <c r="B130" s="21"/>
      <c r="C130" s="21">
        <v>127</v>
      </c>
      <c r="D130" s="50" t="s">
        <v>193</v>
      </c>
      <c r="E130" s="22" t="s">
        <v>13</v>
      </c>
      <c r="F130" s="21" t="s">
        <v>14</v>
      </c>
      <c r="G130" s="21"/>
      <c r="H130" s="23">
        <v>990.18</v>
      </c>
      <c r="I130" s="27"/>
      <c r="J130" s="25"/>
    </row>
    <row r="131" s="1" customFormat="1" ht="17" customHeight="1" spans="1:10">
      <c r="A131" s="26"/>
      <c r="B131" s="21"/>
      <c r="C131" s="21">
        <v>128</v>
      </c>
      <c r="D131" s="51" t="s">
        <v>194</v>
      </c>
      <c r="E131" s="51" t="s">
        <v>17</v>
      </c>
      <c r="F131" s="21" t="s">
        <v>18</v>
      </c>
      <c r="G131" s="21"/>
      <c r="H131" s="23">
        <v>990.18</v>
      </c>
      <c r="I131" s="36"/>
      <c r="J131" s="25"/>
    </row>
    <row r="132" s="1" customFormat="1" ht="17" customHeight="1" spans="1:10">
      <c r="A132" s="20">
        <f>MAX($A$3:A131)+1</f>
        <v>40</v>
      </c>
      <c r="B132" s="20" t="s">
        <v>195</v>
      </c>
      <c r="C132" s="21">
        <v>129</v>
      </c>
      <c r="D132" s="32" t="s">
        <v>196</v>
      </c>
      <c r="E132" s="32" t="s">
        <v>13</v>
      </c>
      <c r="F132" s="19" t="s">
        <v>85</v>
      </c>
      <c r="G132" s="20">
        <v>2</v>
      </c>
      <c r="H132" s="23">
        <v>990.18</v>
      </c>
      <c r="I132" s="24">
        <f t="shared" ref="I132:I137" si="3">SUM(G132*H132)</f>
        <v>1980.36</v>
      </c>
      <c r="J132" s="25"/>
    </row>
    <row r="133" ht="17" customHeight="1" spans="1:10">
      <c r="A133" s="26"/>
      <c r="B133" s="26"/>
      <c r="C133" s="21">
        <v>130</v>
      </c>
      <c r="D133" s="48" t="s">
        <v>197</v>
      </c>
      <c r="E133" s="48" t="s">
        <v>17</v>
      </c>
      <c r="F133" s="30" t="s">
        <v>18</v>
      </c>
      <c r="G133" s="26"/>
      <c r="H133" s="23">
        <v>990.18</v>
      </c>
      <c r="I133" s="36"/>
      <c r="J133" s="25"/>
    </row>
    <row r="134" ht="17" customHeight="1" spans="1:10">
      <c r="A134" s="20">
        <f>MAX($A$3:A133)+1</f>
        <v>41</v>
      </c>
      <c r="B134" s="23" t="s">
        <v>198</v>
      </c>
      <c r="C134" s="21">
        <v>131</v>
      </c>
      <c r="D134" s="43" t="s">
        <v>199</v>
      </c>
      <c r="E134" s="43" t="s">
        <v>13</v>
      </c>
      <c r="F134" s="69" t="s">
        <v>14</v>
      </c>
      <c r="G134" s="20">
        <v>2</v>
      </c>
      <c r="H134" s="23">
        <v>990.18</v>
      </c>
      <c r="I134" s="24">
        <f t="shared" si="3"/>
        <v>1980.36</v>
      </c>
      <c r="J134" s="58"/>
    </row>
    <row r="135" ht="17" customHeight="1" spans="1:10">
      <c r="A135" s="26"/>
      <c r="B135" s="23"/>
      <c r="C135" s="21">
        <v>132</v>
      </c>
      <c r="D135" s="43" t="s">
        <v>200</v>
      </c>
      <c r="E135" s="43" t="s">
        <v>13</v>
      </c>
      <c r="F135" s="69" t="s">
        <v>14</v>
      </c>
      <c r="G135" s="26"/>
      <c r="H135" s="23">
        <v>990.18</v>
      </c>
      <c r="I135" s="36"/>
      <c r="J135" s="65"/>
    </row>
    <row r="136" ht="17" customHeight="1" spans="1:10">
      <c r="A136" s="21">
        <f>MAX($A$3:A135)+1</f>
        <v>42</v>
      </c>
      <c r="B136" s="21" t="s">
        <v>201</v>
      </c>
      <c r="C136" s="21">
        <v>133</v>
      </c>
      <c r="D136" s="28" t="s">
        <v>202</v>
      </c>
      <c r="E136" s="28" t="s">
        <v>13</v>
      </c>
      <c r="F136" s="21" t="s">
        <v>14</v>
      </c>
      <c r="G136" s="21">
        <v>1</v>
      </c>
      <c r="H136" s="23">
        <v>990.18</v>
      </c>
      <c r="I136" s="25">
        <f>SUM(H136)</f>
        <v>990.18</v>
      </c>
      <c r="J136" s="25"/>
    </row>
    <row r="137" ht="17" customHeight="1" spans="1:10">
      <c r="A137" s="20">
        <f>MAX($A$3:A136)+1</f>
        <v>43</v>
      </c>
      <c r="B137" s="21" t="s">
        <v>203</v>
      </c>
      <c r="C137" s="21">
        <v>134</v>
      </c>
      <c r="D137" s="28" t="s">
        <v>204</v>
      </c>
      <c r="E137" s="28" t="s">
        <v>13</v>
      </c>
      <c r="F137" s="21" t="s">
        <v>14</v>
      </c>
      <c r="G137" s="21">
        <v>2</v>
      </c>
      <c r="H137" s="23">
        <v>990.18</v>
      </c>
      <c r="I137" s="24">
        <f t="shared" si="3"/>
        <v>1980.36</v>
      </c>
      <c r="J137" s="25"/>
    </row>
    <row r="138" ht="17" customHeight="1" spans="1:10">
      <c r="A138" s="31"/>
      <c r="B138" s="21"/>
      <c r="C138" s="21">
        <v>135</v>
      </c>
      <c r="D138" s="28" t="s">
        <v>205</v>
      </c>
      <c r="E138" s="28" t="s">
        <v>13</v>
      </c>
      <c r="F138" s="21" t="s">
        <v>14</v>
      </c>
      <c r="G138" s="21"/>
      <c r="H138" s="23">
        <v>990.18</v>
      </c>
      <c r="I138" s="36"/>
      <c r="J138" s="25"/>
    </row>
    <row r="139" ht="17" customHeight="1" spans="1:10">
      <c r="A139" s="20">
        <f>MAX($A$3:A138)+1</f>
        <v>44</v>
      </c>
      <c r="B139" s="21" t="s">
        <v>206</v>
      </c>
      <c r="C139" s="21">
        <v>136</v>
      </c>
      <c r="D139" s="28" t="s">
        <v>207</v>
      </c>
      <c r="E139" s="28" t="s">
        <v>17</v>
      </c>
      <c r="F139" s="21" t="s">
        <v>18</v>
      </c>
      <c r="G139" s="21">
        <v>2</v>
      </c>
      <c r="H139" s="23">
        <v>990.18</v>
      </c>
      <c r="I139" s="24">
        <f>SUM(G139*H139)</f>
        <v>1980.36</v>
      </c>
      <c r="J139" s="25"/>
    </row>
    <row r="140" ht="17" customHeight="1" spans="1:10">
      <c r="A140" s="31"/>
      <c r="B140" s="21"/>
      <c r="C140" s="21">
        <v>137</v>
      </c>
      <c r="D140" s="28" t="s">
        <v>208</v>
      </c>
      <c r="E140" s="28" t="s">
        <v>13</v>
      </c>
      <c r="F140" s="21" t="s">
        <v>14</v>
      </c>
      <c r="G140" s="21"/>
      <c r="H140" s="23">
        <v>990.18</v>
      </c>
      <c r="I140" s="36"/>
      <c r="J140" s="25"/>
    </row>
    <row r="141" ht="17" customHeight="1" spans="1:10">
      <c r="A141" s="21">
        <f>MAX($A$3:A140)+1</f>
        <v>45</v>
      </c>
      <c r="B141" s="21" t="s">
        <v>209</v>
      </c>
      <c r="C141" s="21">
        <v>138</v>
      </c>
      <c r="D141" s="28" t="s">
        <v>210</v>
      </c>
      <c r="E141" s="28" t="s">
        <v>13</v>
      </c>
      <c r="F141" s="21" t="s">
        <v>14</v>
      </c>
      <c r="G141" s="21">
        <v>1</v>
      </c>
      <c r="H141" s="23">
        <v>990.18</v>
      </c>
      <c r="I141" s="25">
        <f>SUM(H141)</f>
        <v>990.18</v>
      </c>
      <c r="J141" s="25"/>
    </row>
    <row r="142" ht="17" customHeight="1" spans="1:10">
      <c r="A142" s="20">
        <f>MAX($A$3:A141)+1</f>
        <v>46</v>
      </c>
      <c r="B142" s="80" t="s">
        <v>211</v>
      </c>
      <c r="C142" s="21">
        <v>139</v>
      </c>
      <c r="D142" s="34" t="s">
        <v>212</v>
      </c>
      <c r="E142" s="28" t="s">
        <v>13</v>
      </c>
      <c r="F142" s="21" t="s">
        <v>14</v>
      </c>
      <c r="G142" s="17">
        <v>5</v>
      </c>
      <c r="H142" s="81">
        <v>994.33</v>
      </c>
      <c r="I142" s="24">
        <f>SUM(G142*H142)</f>
        <v>4971.65</v>
      </c>
      <c r="J142" s="25"/>
    </row>
    <row r="143" ht="17" customHeight="1" spans="1:10">
      <c r="A143" s="26"/>
      <c r="B143" s="82"/>
      <c r="C143" s="21">
        <v>140</v>
      </c>
      <c r="D143" s="34" t="s">
        <v>213</v>
      </c>
      <c r="E143" s="28" t="s">
        <v>13</v>
      </c>
      <c r="F143" s="21" t="s">
        <v>14</v>
      </c>
      <c r="G143" s="83"/>
      <c r="H143" s="81">
        <v>994.33</v>
      </c>
      <c r="I143" s="27"/>
      <c r="J143" s="25"/>
    </row>
    <row r="144" ht="17" customHeight="1" spans="1:10">
      <c r="A144" s="26"/>
      <c r="B144" s="82"/>
      <c r="C144" s="21">
        <v>141</v>
      </c>
      <c r="D144" s="34" t="s">
        <v>214</v>
      </c>
      <c r="E144" s="34" t="s">
        <v>17</v>
      </c>
      <c r="F144" s="21" t="s">
        <v>18</v>
      </c>
      <c r="G144" s="83"/>
      <c r="H144" s="81">
        <v>994.33</v>
      </c>
      <c r="I144" s="27"/>
      <c r="J144" s="25"/>
    </row>
    <row r="145" ht="17" customHeight="1" spans="1:10">
      <c r="A145" s="26"/>
      <c r="B145" s="82"/>
      <c r="C145" s="21">
        <v>142</v>
      </c>
      <c r="D145" s="30" t="s">
        <v>215</v>
      </c>
      <c r="E145" s="30" t="s">
        <v>17</v>
      </c>
      <c r="F145" s="30" t="s">
        <v>18</v>
      </c>
      <c r="G145" s="83"/>
      <c r="H145" s="81">
        <v>994.33</v>
      </c>
      <c r="I145" s="27"/>
      <c r="J145" s="25"/>
    </row>
    <row r="146" ht="17" customHeight="1" spans="1:10">
      <c r="A146" s="31"/>
      <c r="B146" s="84"/>
      <c r="C146" s="21">
        <v>143</v>
      </c>
      <c r="D146" s="30" t="s">
        <v>216</v>
      </c>
      <c r="E146" s="30" t="s">
        <v>17</v>
      </c>
      <c r="F146" s="30" t="s">
        <v>18</v>
      </c>
      <c r="G146" s="85"/>
      <c r="H146" s="81">
        <v>994.33</v>
      </c>
      <c r="I146" s="36"/>
      <c r="J146" s="25"/>
    </row>
    <row r="147" ht="17" customHeight="1" spans="1:10">
      <c r="A147" s="86">
        <f>MAX($A$3:A146)+1</f>
        <v>47</v>
      </c>
      <c r="B147" s="84" t="s">
        <v>217</v>
      </c>
      <c r="C147" s="21">
        <v>144</v>
      </c>
      <c r="D147" s="49" t="s">
        <v>218</v>
      </c>
      <c r="E147" s="34" t="s">
        <v>13</v>
      </c>
      <c r="F147" s="21" t="s">
        <v>14</v>
      </c>
      <c r="G147" s="85">
        <v>1</v>
      </c>
      <c r="H147" s="23">
        <v>990.18</v>
      </c>
      <c r="I147" s="25">
        <f t="shared" ref="I147:I150" si="4">SUM(H147)</f>
        <v>990.18</v>
      </c>
      <c r="J147" s="25"/>
    </row>
    <row r="148" ht="17" customHeight="1" spans="1:10">
      <c r="A148" s="86">
        <f>MAX($A$3:A147)+1</f>
        <v>48</v>
      </c>
      <c r="B148" s="84" t="s">
        <v>219</v>
      </c>
      <c r="C148" s="21">
        <v>145</v>
      </c>
      <c r="D148" s="49" t="s">
        <v>220</v>
      </c>
      <c r="E148" s="34" t="s">
        <v>13</v>
      </c>
      <c r="F148" s="21" t="s">
        <v>14</v>
      </c>
      <c r="G148" s="85">
        <v>1</v>
      </c>
      <c r="H148" s="23">
        <v>990.18</v>
      </c>
      <c r="I148" s="25">
        <f t="shared" si="4"/>
        <v>990.18</v>
      </c>
      <c r="J148" s="25"/>
    </row>
    <row r="149" ht="17" customHeight="1" spans="1:10">
      <c r="A149" s="21">
        <f>MAX($A$3:A148)+1</f>
        <v>49</v>
      </c>
      <c r="B149" s="22" t="s">
        <v>221</v>
      </c>
      <c r="C149" s="21">
        <v>146</v>
      </c>
      <c r="D149" s="22" t="s">
        <v>222</v>
      </c>
      <c r="E149" s="22" t="s">
        <v>13</v>
      </c>
      <c r="F149" s="21" t="s">
        <v>14</v>
      </c>
      <c r="G149" s="21">
        <v>1</v>
      </c>
      <c r="H149" s="23">
        <v>990.18</v>
      </c>
      <c r="I149" s="25">
        <f t="shared" si="4"/>
        <v>990.18</v>
      </c>
      <c r="J149" s="25"/>
    </row>
    <row r="150" ht="17" customHeight="1" spans="1:10">
      <c r="A150" s="21">
        <f>MAX($A$3:A149)+1</f>
        <v>50</v>
      </c>
      <c r="B150" s="22" t="s">
        <v>223</v>
      </c>
      <c r="C150" s="21">
        <v>147</v>
      </c>
      <c r="D150" s="35" t="s">
        <v>224</v>
      </c>
      <c r="E150" s="35" t="s">
        <v>13</v>
      </c>
      <c r="F150" s="35" t="s">
        <v>30</v>
      </c>
      <c r="G150" s="21">
        <v>1</v>
      </c>
      <c r="H150" s="23">
        <v>990.18</v>
      </c>
      <c r="I150" s="25">
        <f t="shared" si="4"/>
        <v>990.18</v>
      </c>
      <c r="J150" s="25"/>
    </row>
    <row r="151" ht="17" customHeight="1" spans="1:10">
      <c r="A151" s="28"/>
      <c r="B151" s="34" t="s">
        <v>225</v>
      </c>
      <c r="C151" s="21"/>
      <c r="D151" s="87"/>
      <c r="E151" s="87"/>
      <c r="F151" s="21"/>
      <c r="G151" s="21">
        <f t="shared" ref="G151:I151" si="5">SUM(G4:G150)</f>
        <v>157</v>
      </c>
      <c r="H151" s="21"/>
      <c r="I151" s="21">
        <f t="shared" si="5"/>
        <v>156205.25</v>
      </c>
      <c r="J151" s="21"/>
    </row>
  </sheetData>
  <autoFilter xmlns:etc="http://www.wps.cn/officeDocument/2017/etCustomData" ref="A3:XER157" etc:filterBottomFollowUsedRange="0">
    <extLst/>
  </autoFilter>
  <mergeCells count="144">
    <mergeCell ref="A1:J1"/>
    <mergeCell ref="A4:A21"/>
    <mergeCell ref="A22:A26"/>
    <mergeCell ref="A28:A29"/>
    <mergeCell ref="A30:A32"/>
    <mergeCell ref="A33:A38"/>
    <mergeCell ref="A39:A42"/>
    <mergeCell ref="A44:A47"/>
    <mergeCell ref="A49:A50"/>
    <mergeCell ref="A51:A54"/>
    <mergeCell ref="A55:A62"/>
    <mergeCell ref="A70:A71"/>
    <mergeCell ref="A72:A74"/>
    <mergeCell ref="A75:A77"/>
    <mergeCell ref="A79:A82"/>
    <mergeCell ref="A83:A92"/>
    <mergeCell ref="A93:A95"/>
    <mergeCell ref="A96:A99"/>
    <mergeCell ref="A104:A105"/>
    <mergeCell ref="A107:A108"/>
    <mergeCell ref="A110:A111"/>
    <mergeCell ref="A112:A113"/>
    <mergeCell ref="A118:A126"/>
    <mergeCell ref="A128:A131"/>
    <mergeCell ref="A132:A133"/>
    <mergeCell ref="A134:A135"/>
    <mergeCell ref="A137:A138"/>
    <mergeCell ref="A139:A140"/>
    <mergeCell ref="A142:A146"/>
    <mergeCell ref="B4:B21"/>
    <mergeCell ref="B22:B26"/>
    <mergeCell ref="B28:B29"/>
    <mergeCell ref="B30:B32"/>
    <mergeCell ref="B33:B38"/>
    <mergeCell ref="B39:B42"/>
    <mergeCell ref="B44:B48"/>
    <mergeCell ref="B49:B50"/>
    <mergeCell ref="B51:B54"/>
    <mergeCell ref="B55:B62"/>
    <mergeCell ref="B63:B67"/>
    <mergeCell ref="B70:B71"/>
    <mergeCell ref="B72:B74"/>
    <mergeCell ref="B75:B77"/>
    <mergeCell ref="B79:B82"/>
    <mergeCell ref="B83:B92"/>
    <mergeCell ref="B93:B95"/>
    <mergeCell ref="B96:B99"/>
    <mergeCell ref="B104:B105"/>
    <mergeCell ref="B107:B108"/>
    <mergeCell ref="B110:B111"/>
    <mergeCell ref="B112:B113"/>
    <mergeCell ref="B118:B126"/>
    <mergeCell ref="B128:B131"/>
    <mergeCell ref="B132:B133"/>
    <mergeCell ref="B134:B135"/>
    <mergeCell ref="B137:B138"/>
    <mergeCell ref="B139:B140"/>
    <mergeCell ref="B142:B146"/>
    <mergeCell ref="G4:G21"/>
    <mergeCell ref="G22:G26"/>
    <mergeCell ref="G28:G29"/>
    <mergeCell ref="G30:G32"/>
    <mergeCell ref="G33:G38"/>
    <mergeCell ref="G39:G42"/>
    <mergeCell ref="G44:G48"/>
    <mergeCell ref="G49:G50"/>
    <mergeCell ref="G51:G54"/>
    <mergeCell ref="G55:G62"/>
    <mergeCell ref="G63:G67"/>
    <mergeCell ref="G70:G71"/>
    <mergeCell ref="G72:G74"/>
    <mergeCell ref="G75:G78"/>
    <mergeCell ref="G79:G82"/>
    <mergeCell ref="G83:G92"/>
    <mergeCell ref="G93:G95"/>
    <mergeCell ref="G96:G99"/>
    <mergeCell ref="G104:G105"/>
    <mergeCell ref="G107:G108"/>
    <mergeCell ref="G110:G111"/>
    <mergeCell ref="G112:G113"/>
    <mergeCell ref="G118:G126"/>
    <mergeCell ref="G128:G131"/>
    <mergeCell ref="G132:G133"/>
    <mergeCell ref="G134:G135"/>
    <mergeCell ref="G137:G138"/>
    <mergeCell ref="G139:G140"/>
    <mergeCell ref="G142:G146"/>
    <mergeCell ref="I4:I21"/>
    <mergeCell ref="I22:I26"/>
    <mergeCell ref="I28:I29"/>
    <mergeCell ref="I30:I32"/>
    <mergeCell ref="I33:I38"/>
    <mergeCell ref="I39:I42"/>
    <mergeCell ref="I44:I48"/>
    <mergeCell ref="I49:I50"/>
    <mergeCell ref="I51:I54"/>
    <mergeCell ref="I55:I62"/>
    <mergeCell ref="I63:I67"/>
    <mergeCell ref="I70:I71"/>
    <mergeCell ref="I72:I74"/>
    <mergeCell ref="I75:I78"/>
    <mergeCell ref="I79:I82"/>
    <mergeCell ref="I83:I92"/>
    <mergeCell ref="I93:I95"/>
    <mergeCell ref="I96:I99"/>
    <mergeCell ref="I104:I105"/>
    <mergeCell ref="I107:I108"/>
    <mergeCell ref="I110:I111"/>
    <mergeCell ref="I112:I113"/>
    <mergeCell ref="I118:I126"/>
    <mergeCell ref="I128:I131"/>
    <mergeCell ref="I132:I133"/>
    <mergeCell ref="I134:I135"/>
    <mergeCell ref="I137:I138"/>
    <mergeCell ref="I139:I140"/>
    <mergeCell ref="I142:I146"/>
    <mergeCell ref="J4:J21"/>
    <mergeCell ref="J22:J26"/>
    <mergeCell ref="J28:J29"/>
    <mergeCell ref="J30:J32"/>
    <mergeCell ref="J39:J42"/>
    <mergeCell ref="J44:J48"/>
    <mergeCell ref="J49:J50"/>
    <mergeCell ref="J51:J54"/>
    <mergeCell ref="J55:J62"/>
    <mergeCell ref="J63:J67"/>
    <mergeCell ref="J70:J71"/>
    <mergeCell ref="J72:J74"/>
    <mergeCell ref="J75:J78"/>
    <mergeCell ref="J79:J82"/>
    <mergeCell ref="J83:J92"/>
    <mergeCell ref="J93:J95"/>
    <mergeCell ref="J96:J99"/>
    <mergeCell ref="J104:J105"/>
    <mergeCell ref="J107:J108"/>
    <mergeCell ref="J110:J111"/>
    <mergeCell ref="J112:J113"/>
    <mergeCell ref="J118:J126"/>
    <mergeCell ref="J128:J131"/>
    <mergeCell ref="J132:J133"/>
    <mergeCell ref="J134:J135"/>
    <mergeCell ref="J137:J138"/>
    <mergeCell ref="J139:J140"/>
    <mergeCell ref="J142:J146"/>
  </mergeCells>
  <pageMargins left="0.708661417322835" right="0.708661417322835" top="0.748031496062992" bottom="0.748031496062992" header="0.31496062992126" footer="0.31496062992126"/>
  <pageSetup paperSize="9" scale="90" orientation="landscape"/>
  <headerFooter/>
  <rowBreaks count="1" manualBreakCount="1">
    <brk id="4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岗位补贴</vt:lpstr>
      <vt:lpstr>社保补贴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@#%$</cp:lastModifiedBy>
  <dcterms:created xsi:type="dcterms:W3CDTF">2024-03-11T02:15:00Z</dcterms:created>
  <cp:lastPrinted>2024-07-19T09:55:00Z</cp:lastPrinted>
  <dcterms:modified xsi:type="dcterms:W3CDTF">2025-12-15T08:24:52Z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5C3939114893467EA493EED8D51453FD_13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