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1、财政拨款收支表" sheetId="1" r:id="rId1"/>
    <sheet name="2、一般公共预算支出表" sheetId="2" r:id="rId2"/>
    <sheet name="3、一般公共基本支出表" sheetId="3" r:id="rId3"/>
    <sheet name="4、三公经费" sheetId="4" r:id="rId4"/>
    <sheet name="5、基金表" sheetId="5" r:id="rId5"/>
    <sheet name="6、收支预算总表" sheetId="6" r:id="rId6"/>
    <sheet name="7、部门收入总表" sheetId="7" r:id="rId7"/>
    <sheet name="8、部门支出预算总表" sheetId="8" r:id="rId8"/>
  </sheets>
  <calcPr calcId="144525"/>
</workbook>
</file>

<file path=xl/sharedStrings.xml><?xml version="1.0" encoding="utf-8"?>
<sst xmlns="http://schemas.openxmlformats.org/spreadsheetml/2006/main" count="473" uniqueCount="235">
  <si>
    <t>表一</t>
  </si>
  <si>
    <t>财政拨款收支表</t>
  </si>
  <si>
    <t>单位:万元</t>
  </si>
  <si>
    <t>收入</t>
  </si>
  <si>
    <t>支出</t>
  </si>
  <si>
    <t>项目</t>
  </si>
  <si>
    <t>2021年预算数</t>
  </si>
  <si>
    <t>一、公共预算拨款合计</t>
  </si>
  <si>
    <t>一、一般公共管理与服务</t>
  </si>
  <si>
    <t xml:space="preserve">      经费拨款（补助）</t>
  </si>
  <si>
    <t>二、外交</t>
  </si>
  <si>
    <t xml:space="preserve">      预算内非税小计</t>
  </si>
  <si>
    <t>三、国防</t>
  </si>
  <si>
    <t xml:space="preserve">        专项收入安排的资金</t>
  </si>
  <si>
    <t>四、公共安全</t>
  </si>
  <si>
    <t xml:space="preserve">        行政事业性收费收入安排的资金</t>
  </si>
  <si>
    <t>五、教育</t>
  </si>
  <si>
    <t xml:space="preserve">        罚没收入安排的资金</t>
  </si>
  <si>
    <t>六、科学技术</t>
  </si>
  <si>
    <t xml:space="preserve">        国有资本经营收入安排的资金</t>
  </si>
  <si>
    <t>七、文化旅游体育与传媒</t>
  </si>
  <si>
    <t xml:space="preserve">        国有资源（资产）有偿使用收入安排的资金</t>
  </si>
  <si>
    <t>八、社会保障和就业</t>
  </si>
  <si>
    <t xml:space="preserve">        其他收入</t>
  </si>
  <si>
    <t>九、社会保险基金支出</t>
  </si>
  <si>
    <t>二、政府性基金拨款</t>
  </si>
  <si>
    <t>十、卫生健康</t>
  </si>
  <si>
    <t>三、纳入财政专户管理的收入安排的资金</t>
  </si>
  <si>
    <t>十一、节能环保</t>
  </si>
  <si>
    <t xml:space="preserve">      教育收费收入</t>
  </si>
  <si>
    <t>十二、城乡社区事务</t>
  </si>
  <si>
    <t xml:space="preserve">      其他收入资金</t>
  </si>
  <si>
    <t>十三、农林水事务</t>
  </si>
  <si>
    <t>四、未纳入财政专户管理的收入安排的资金</t>
  </si>
  <si>
    <t>十四、交通运输</t>
  </si>
  <si>
    <t xml:space="preserve">      事业收入安排的资金  </t>
  </si>
  <si>
    <t>十五、资源勘探电力信息等事务</t>
  </si>
  <si>
    <t xml:space="preserve">      经营收入安排的资金</t>
  </si>
  <si>
    <t>十六、商业服务业等支出</t>
  </si>
  <si>
    <t xml:space="preserve">      其他收入安排的资金</t>
  </si>
  <si>
    <t>十七、金融支出</t>
  </si>
  <si>
    <t>五、上级追加（补助）的资金</t>
  </si>
  <si>
    <t>十八、援助其他地区支出</t>
  </si>
  <si>
    <t>六、其他收入资金。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</si>
  <si>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</si>
  <si>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</si>
  <si>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</si>
  <si>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</si>
  <si>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</si>
  <si>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</si>
  <si>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</si>
  <si>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</si>
  <si>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</si>
  <si>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</si>
  <si>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</si>
  <si>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</si>
  <si>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</si>
  <si>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四、上年结转</t>
  </si>
  <si>
    <t xml:space="preserve">      经费拨款结转</t>
  </si>
  <si>
    <t xml:space="preserve">      纳入预算内管理非税收入结转</t>
  </si>
  <si>
    <t xml:space="preserve">      政府性基金结转</t>
  </si>
  <si>
    <t xml:space="preserve">      缴财政专户收入结转</t>
  </si>
  <si>
    <t>收入总计</t>
  </si>
  <si>
    <t>支出总计</t>
  </si>
  <si>
    <t>表二</t>
  </si>
  <si>
    <t>一般公共预算支出预算表</t>
  </si>
  <si>
    <t>单位：万元</t>
  </si>
  <si>
    <t>科目编码</t>
  </si>
  <si>
    <t>单位名称（功能科目名称）</t>
  </si>
  <si>
    <t>总计</t>
  </si>
  <si>
    <t>基本支出</t>
  </si>
  <si>
    <t>项目支出</t>
  </si>
  <si>
    <t>类</t>
  </si>
  <si>
    <t>款</t>
  </si>
  <si>
    <t>项</t>
  </si>
  <si>
    <t>合计</t>
  </si>
  <si>
    <t>龙胜各族自治县人民法院</t>
  </si>
  <si>
    <t xml:space="preserve">  龙胜各族自治县人民法院</t>
  </si>
  <si>
    <t>204</t>
  </si>
  <si>
    <t>05</t>
  </si>
  <si>
    <t>01</t>
  </si>
  <si>
    <t xml:space="preserve">    行政运行（法院）</t>
  </si>
  <si>
    <t>02</t>
  </si>
  <si>
    <t xml:space="preserve">    一般行政管理事务（法院）</t>
  </si>
  <si>
    <t>03</t>
  </si>
  <si>
    <t xml:space="preserve">    机关服务（法院）</t>
  </si>
  <si>
    <t>208</t>
  </si>
  <si>
    <t xml:space="preserve">    机关事业单位基本养老保险缴费支出</t>
  </si>
  <si>
    <t>06</t>
  </si>
  <si>
    <t xml:space="preserve">    机关事业单位职业年金缴费支出</t>
  </si>
  <si>
    <t>221</t>
  </si>
  <si>
    <t xml:space="preserve">    住房公积金</t>
  </si>
  <si>
    <t>表三</t>
  </si>
  <si>
    <t>一般公共预算基本支出表</t>
  </si>
  <si>
    <t>经济科目编码</t>
  </si>
  <si>
    <t>科目名称</t>
  </si>
  <si>
    <t>人员经费</t>
  </si>
  <si>
    <t>公用经费</t>
  </si>
  <si>
    <t>301</t>
  </si>
  <si>
    <t>工资福利支出</t>
  </si>
  <si>
    <t xml:space="preserve">  301</t>
  </si>
  <si>
    <t xml:space="preserve">  基本工资</t>
  </si>
  <si>
    <t xml:space="preserve">  津贴补贴</t>
  </si>
  <si>
    <t xml:space="preserve">  奖金</t>
  </si>
  <si>
    <t>08</t>
  </si>
  <si>
    <t xml:space="preserve">  机关事业单位基本养老保险缴费</t>
  </si>
  <si>
    <t>09</t>
  </si>
  <si>
    <t xml:space="preserve">  职业年金缴费</t>
  </si>
  <si>
    <t>10</t>
  </si>
  <si>
    <t xml:space="preserve">  职工基本医疗保险缴费</t>
  </si>
  <si>
    <t>11</t>
  </si>
  <si>
    <t xml:space="preserve">  公务员医疗补助缴费</t>
  </si>
  <si>
    <t>12</t>
  </si>
  <si>
    <t xml:space="preserve">  工伤保险</t>
  </si>
  <si>
    <t>13</t>
  </si>
  <si>
    <t xml:space="preserve">  住房公积金</t>
  </si>
  <si>
    <t>99</t>
  </si>
  <si>
    <t xml:space="preserve">  其他工资福利支出</t>
  </si>
  <si>
    <t>302</t>
  </si>
  <si>
    <t>商品和服务支出</t>
  </si>
  <si>
    <t xml:space="preserve">  302</t>
  </si>
  <si>
    <t xml:space="preserve">  办公费</t>
  </si>
  <si>
    <t xml:space="preserve">  水费</t>
  </si>
  <si>
    <t xml:space="preserve">  电费</t>
  </si>
  <si>
    <t>07</t>
  </si>
  <si>
    <t xml:space="preserve">  邮电费</t>
  </si>
  <si>
    <t xml:space="preserve">  差旅费</t>
  </si>
  <si>
    <t xml:space="preserve">  维修(护)费</t>
  </si>
  <si>
    <t>28</t>
  </si>
  <si>
    <t xml:space="preserve">  工会经费</t>
  </si>
  <si>
    <t>31</t>
  </si>
  <si>
    <t xml:space="preserve">  公务用车运行维护费</t>
  </si>
  <si>
    <t>39</t>
  </si>
  <si>
    <t xml:space="preserve">  其他交通费用</t>
  </si>
  <si>
    <t xml:space="preserve">  退休人员公用经费</t>
  </si>
  <si>
    <t xml:space="preserve">  其他商品和服务支出</t>
  </si>
  <si>
    <t>303</t>
  </si>
  <si>
    <t>对个人和家庭的补助</t>
  </si>
  <si>
    <t xml:space="preserve">  303</t>
  </si>
  <si>
    <t xml:space="preserve">  独生子女费</t>
  </si>
  <si>
    <t xml:space="preserve">  公务员医疗（退休）</t>
  </si>
  <si>
    <t>表四</t>
  </si>
  <si>
    <t>“三公”经费支出预算表</t>
  </si>
  <si>
    <t>全口径</t>
  </si>
  <si>
    <t>其中：一般预算</t>
  </si>
  <si>
    <t>2020年预算数</t>
  </si>
  <si>
    <t>2021年比2020年增减%</t>
  </si>
  <si>
    <t>（一）因公出国（境）费用</t>
  </si>
  <si>
    <t>（二）公务接待费</t>
  </si>
  <si>
    <t>（三）公务用车购置及运行费</t>
  </si>
  <si>
    <t>其中：（1）公务用车运行维护费</t>
  </si>
  <si>
    <t xml:space="preserve">     （2）公务用车购置费</t>
  </si>
  <si>
    <t>表五</t>
  </si>
  <si>
    <t>政府性基金预算拨款支出预算表</t>
  </si>
  <si>
    <t>单位代码</t>
  </si>
  <si>
    <t>结转下年</t>
  </si>
  <si>
    <t>财政核定的预留机动经费</t>
  </si>
  <si>
    <t>工资福利支出(项目)</t>
  </si>
  <si>
    <t>商品和服务支出(项目)</t>
  </si>
  <si>
    <t>对个人和家庭的补助(项目)</t>
  </si>
  <si>
    <t>债务利息支出</t>
  </si>
  <si>
    <t>基本建设支出</t>
  </si>
  <si>
    <t>其他资本性支出</t>
  </si>
  <si>
    <t>对企业补助（基本建设）</t>
  </si>
  <si>
    <t>对企业补助</t>
  </si>
  <si>
    <t>对社会保障基金补助</t>
  </si>
  <si>
    <t>其他支出</t>
  </si>
  <si>
    <t>财政核定的预留机动经费(项目)</t>
  </si>
  <si>
    <t>基本支出结转</t>
  </si>
  <si>
    <t>项目支出结转</t>
  </si>
  <si>
    <t>备注：龙胜法院没有政府性基金预算拨款预算收入，也没有政府性基金预算拨款安排的支出，故本表无数据。</t>
  </si>
  <si>
    <t>表六</t>
  </si>
  <si>
    <t>收支预算总表</t>
  </si>
  <si>
    <t>一、基本支出</t>
  </si>
  <si>
    <t xml:space="preserve">    1.工资福利支出</t>
  </si>
  <si>
    <t xml:space="preserve">    2.商品和服务支出</t>
  </si>
  <si>
    <t xml:space="preserve">      专项收入安排的资金</t>
  </si>
  <si>
    <t xml:space="preserve">    3.对个人和家庭的补助</t>
  </si>
  <si>
    <t xml:space="preserve">      行政事业性收费收入安排的资金</t>
  </si>
  <si>
    <t xml:space="preserve">    4.财政核定的预留机动经费</t>
  </si>
  <si>
    <t xml:space="preserve">      罚没收入安排的资金</t>
  </si>
  <si>
    <t>二、项目支出</t>
  </si>
  <si>
    <t xml:space="preserve">      国有资本经营收入安排的资金</t>
  </si>
  <si>
    <t xml:space="preserve">      国有资源（资产）有偿使用收入安排的资金</t>
  </si>
  <si>
    <t xml:space="preserve">      其他收入</t>
  </si>
  <si>
    <t>二、政府性基金收入安排的资金</t>
  </si>
  <si>
    <t xml:space="preserve">    4.债务利息支出</t>
  </si>
  <si>
    <t xml:space="preserve">    5.基本建设支出</t>
  </si>
  <si>
    <t xml:space="preserve">    6.其他资本性支出</t>
  </si>
  <si>
    <t xml:space="preserve">    7.对企业补助（基本建设）</t>
  </si>
  <si>
    <t xml:space="preserve">    8.对企业补助</t>
  </si>
  <si>
    <t xml:space="preserve">    9.对社会保障基金补助</t>
  </si>
  <si>
    <t xml:space="preserve">    10.其他支出</t>
  </si>
  <si>
    <t xml:space="preserve">    11.财政核定的预留机动经费</t>
  </si>
  <si>
    <t>五、上级追加（补助）资金</t>
  </si>
  <si>
    <t>三、结转下年</t>
  </si>
  <si>
    <t xml:space="preserve">      公共经费拨款结转 </t>
  </si>
  <si>
    <t xml:space="preserve">    基本支出结转</t>
  </si>
  <si>
    <t xml:space="preserve">      纳入预算内管理非税收入结转 </t>
  </si>
  <si>
    <t xml:space="preserve">    项目支出结转</t>
  </si>
  <si>
    <t xml:space="preserve">      政府性基金结转 </t>
  </si>
  <si>
    <t>表七</t>
  </si>
  <si>
    <t>收入预算表</t>
  </si>
  <si>
    <t>单位名称（科目名称）</t>
  </si>
  <si>
    <t>公共预算拨款</t>
  </si>
  <si>
    <t>政府性基金收入安排资金</t>
  </si>
  <si>
    <t>纳入财政专户管理的收入安排的资金</t>
  </si>
  <si>
    <t>上年结余收入</t>
  </si>
  <si>
    <t>公共预算拨款合计</t>
  </si>
  <si>
    <t>经费拨款(补助)</t>
  </si>
  <si>
    <t>纳入预算管理的非税收入安排资金(不含基金)</t>
  </si>
  <si>
    <t>纳入专户小计</t>
  </si>
  <si>
    <t>教育收费收入</t>
  </si>
  <si>
    <t>其他收入资金</t>
  </si>
  <si>
    <t>未纳入专户小计</t>
  </si>
  <si>
    <t>事业收入安排的资金</t>
  </si>
  <si>
    <t>经营收入安排的资金</t>
  </si>
  <si>
    <t>其他收入安排的资金</t>
  </si>
  <si>
    <t>结余合计</t>
  </si>
  <si>
    <t>公共预算结余</t>
  </si>
  <si>
    <t>纳入预算内管理的非税收入结转</t>
  </si>
  <si>
    <t>基金预算结余</t>
  </si>
  <si>
    <t>缴财政专户收入结转</t>
  </si>
  <si>
    <t>预算内非税小计</t>
  </si>
  <si>
    <t>专项收入</t>
  </si>
  <si>
    <t>行政事业性收费收入</t>
  </si>
  <si>
    <t>罚没收入</t>
  </si>
  <si>
    <t>国有资本经营收入</t>
  </si>
  <si>
    <t>国有资源(资产)有偿使用收入</t>
  </si>
  <si>
    <t>其他收入</t>
  </si>
  <si>
    <t>109</t>
  </si>
  <si>
    <t xml:space="preserve">  109001</t>
  </si>
  <si>
    <t xml:space="preserve">    109001</t>
  </si>
  <si>
    <t>表八</t>
  </si>
  <si>
    <t>部门支出预算总表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</si>
</sst>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" fillId="3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11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2" borderId="12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B23" sqref="B23"/>
    </sheetView>
  </sheetViews>
  <sheetFormatPr defaultColWidth="9" defaultRowHeight="13.5" outlineLevelCol="3"/>
  <cols>
    <col min="1" max="1" width="49" customWidth="1"/>
    <col min="2" max="2" width="13.375" customWidth="1"/>
    <col min="3" max="3" width="31.75" customWidth="1"/>
    <col min="4" max="4" width="13.375" customWidth="1"/>
  </cols>
  <sheetData>
    <row r="1" spans="1:1">
      <c r="A1" t="s">
        <v>0</v>
      </c>
    </row>
    <row r="2" spans="1:4">
      <c r="A2" s="2" t="s">
        <v>1</v>
      </c>
      <c r="B2" s="2"/>
      <c r="C2" s="2"/>
      <c r="D2" s="2"/>
    </row>
    <row r="3" spans="1:4">
      <c r="A3" s="1"/>
      <c r="B3" s="1"/>
      <c r="C3" s="1"/>
      <c r="D3" s="1" t="s">
        <v>2</v>
      </c>
    </row>
    <row r="4" spans="1:4">
      <c r="A4" s="1" t="s">
        <v>3</v>
      </c>
      <c r="B4" s="1"/>
      <c r="C4" s="1" t="s">
        <v>4</v>
      </c>
      <c r="D4" s="1"/>
    </row>
    <row r="5" spans="1:4">
      <c r="A5" s="1" t="s">
        <v>5</v>
      </c>
      <c r="B5" s="1" t="s">
        <v>6</v>
      </c>
      <c r="C5" s="1" t="s">
        <v>5</v>
      </c>
      <c r="D5" s="1" t="s">
        <v>6</v>
      </c>
    </row>
    <row r="6" spans="1:4">
      <c r="A6" s="1" t="s">
        <v>7</v>
      </c>
      <c r="B6" s="1">
        <v>1089.629998</v>
      </c>
      <c r="C6" s="1" t="s">
        <v>8</v>
      </c>
      <c r="D6" s="1">
        <v>0</v>
      </c>
    </row>
    <row r="7" spans="1:4">
      <c r="A7" s="1" t="s">
        <v>9</v>
      </c>
      <c r="B7" s="1">
        <v>0</v>
      </c>
      <c r="C7" s="1" t="s">
        <v>10</v>
      </c>
      <c r="D7" s="1">
        <v>0</v>
      </c>
    </row>
    <row r="8" spans="1:4">
      <c r="A8" s="1" t="s">
        <v>11</v>
      </c>
      <c r="B8" s="1"/>
      <c r="C8" s="1" t="s">
        <v>12</v>
      </c>
      <c r="D8" s="1">
        <v>0</v>
      </c>
    </row>
    <row r="9" spans="1:4">
      <c r="A9" s="1" t="s">
        <v>13</v>
      </c>
      <c r="B9" s="1"/>
      <c r="C9" s="1" t="s">
        <v>14</v>
      </c>
      <c r="D9" s="1">
        <v>878.37703</v>
      </c>
    </row>
    <row r="10" spans="1:4">
      <c r="A10" s="1" t="s">
        <v>15</v>
      </c>
      <c r="B10" s="1"/>
      <c r="C10" s="1" t="s">
        <v>16</v>
      </c>
      <c r="D10" s="1">
        <v>0</v>
      </c>
    </row>
    <row r="11" spans="1:4">
      <c r="A11" s="1" t="s">
        <v>17</v>
      </c>
      <c r="B11" s="1"/>
      <c r="C11" s="1" t="s">
        <v>18</v>
      </c>
      <c r="D11" s="1">
        <v>0</v>
      </c>
    </row>
    <row r="12" spans="1:4">
      <c r="A12" s="1" t="s">
        <v>19</v>
      </c>
      <c r="B12" s="1"/>
      <c r="C12" s="1" t="s">
        <v>20</v>
      </c>
      <c r="D12" s="1">
        <v>0</v>
      </c>
    </row>
    <row r="13" spans="1:4">
      <c r="A13" s="1" t="s">
        <v>21</v>
      </c>
      <c r="B13" s="1"/>
      <c r="C13" s="1" t="s">
        <v>22</v>
      </c>
      <c r="D13" s="1">
        <v>140.835312</v>
      </c>
    </row>
    <row r="14" spans="1:4">
      <c r="A14" s="1" t="s">
        <v>23</v>
      </c>
      <c r="B14" s="1"/>
      <c r="C14" s="1" t="s">
        <v>24</v>
      </c>
      <c r="D14" s="1">
        <v>0</v>
      </c>
    </row>
    <row r="15" spans="1:4">
      <c r="A15" s="1" t="s">
        <v>25</v>
      </c>
      <c r="B15" s="1"/>
      <c r="C15" s="1" t="s">
        <v>26</v>
      </c>
      <c r="D15" s="1">
        <v>0</v>
      </c>
    </row>
    <row r="16" spans="1:4">
      <c r="A16" s="1" t="s">
        <v>27</v>
      </c>
      <c r="B16" s="1"/>
      <c r="C16" s="1" t="s">
        <v>28</v>
      </c>
      <c r="D16" s="1">
        <v>0</v>
      </c>
    </row>
    <row r="17" spans="1:4">
      <c r="A17" s="1" t="s">
        <v>29</v>
      </c>
      <c r="B17" s="1"/>
      <c r="C17" s="1" t="s">
        <v>30</v>
      </c>
      <c r="D17" s="1">
        <v>0</v>
      </c>
    </row>
    <row r="18" spans="1:4">
      <c r="A18" s="1" t="s">
        <v>31</v>
      </c>
      <c r="B18" s="1"/>
      <c r="C18" s="1" t="s">
        <v>32</v>
      </c>
      <c r="D18" s="1">
        <v>0</v>
      </c>
    </row>
    <row r="19" spans="1:4">
      <c r="A19" s="1" t="s">
        <v>33</v>
      </c>
      <c r="B19" s="1"/>
      <c r="C19" s="1" t="s">
        <v>34</v>
      </c>
      <c r="D19" s="1">
        <v>0</v>
      </c>
    </row>
    <row r="20" spans="1:4">
      <c r="A20" s="1" t="s">
        <v>35</v>
      </c>
      <c r="B20" s="1"/>
      <c r="C20" s="1" t="s">
        <v>36</v>
      </c>
      <c r="D20" s="1">
        <v>0</v>
      </c>
    </row>
    <row r="21" spans="1:4">
      <c r="A21" s="1" t="s">
        <v>37</v>
      </c>
      <c r="B21" s="1"/>
      <c r="C21" s="1" t="s">
        <v>38</v>
      </c>
      <c r="D21" s="1">
        <v>0</v>
      </c>
    </row>
    <row r="22" spans="1:4">
      <c r="A22" s="1" t="s">
        <v>39</v>
      </c>
      <c r="B22" s="1"/>
      <c r="C22" s="1" t="s">
        <v>40</v>
      </c>
      <c r="D22" s="1">
        <v>0</v>
      </c>
    </row>
    <row r="23" spans="1:4">
      <c r="A23" s="1" t="s">
        <v>41</v>
      </c>
      <c r="B23" s="1"/>
      <c r="C23" s="1" t="s">
        <v>42</v>
      </c>
      <c r="D23" s="1">
        <v>0</v>
      </c>
    </row>
    <row r="24" spans="1:4">
      <c r="A24" s="1" t="s">
        <v>43</v>
      </c>
      <c r="B24" s="1"/>
      <c r="C24" s="1" t="s">
        <v>44</v>
      </c>
      <c r="D24" s="1">
        <v>0</v>
      </c>
    </row>
    <row r="25" spans="1:4">
      <c r="A25" s="1"/>
      <c r="B25" s="1"/>
      <c r="C25" s="1" t="s">
        <v>45</v>
      </c>
      <c r="D25" s="1">
        <v>70.417656</v>
      </c>
    </row>
    <row r="26" spans="1:4">
      <c r="A26" s="1"/>
      <c r="B26" s="1"/>
      <c r="C26" s="1" t="s">
        <v>46</v>
      </c>
      <c r="D26" s="1">
        <v>0</v>
      </c>
    </row>
    <row r="27" spans="1:4">
      <c r="A27" s="1"/>
      <c r="B27" s="1"/>
      <c r="C27" s="1" t="s">
        <v>47</v>
      </c>
      <c r="D27" s="1">
        <v>0</v>
      </c>
    </row>
    <row r="28" spans="1:4">
      <c r="A28" s="1"/>
      <c r="B28" s="1"/>
      <c r="C28" s="1" t="s">
        <v>48</v>
      </c>
      <c r="D28" s="1">
        <v>0</v>
      </c>
    </row>
    <row r="29" spans="1:4">
      <c r="A29" s="1"/>
      <c r="B29" s="1"/>
      <c r="C29" s="1" t="s">
        <v>49</v>
      </c>
      <c r="D29" s="1">
        <v>0</v>
      </c>
    </row>
    <row r="30" spans="1:4">
      <c r="A30" s="1"/>
      <c r="B30" s="1"/>
      <c r="C30" s="1" t="s">
        <v>50</v>
      </c>
      <c r="D30" s="1">
        <v>0</v>
      </c>
    </row>
    <row r="31" spans="1:4">
      <c r="A31" s="1"/>
      <c r="B31" s="1"/>
      <c r="C31" s="1" t="s">
        <v>51</v>
      </c>
      <c r="D31" s="1">
        <v>0</v>
      </c>
    </row>
    <row r="32" spans="1:4">
      <c r="A32" s="1"/>
      <c r="B32" s="1"/>
      <c r="C32" s="1" t="s">
        <v>52</v>
      </c>
      <c r="D32" s="1">
        <v>0</v>
      </c>
    </row>
    <row r="33" spans="1:4">
      <c r="A33" s="1"/>
      <c r="B33" s="1"/>
      <c r="C33" s="1" t="s">
        <v>53</v>
      </c>
      <c r="D33" s="1">
        <v>0</v>
      </c>
    </row>
    <row r="34" spans="1:4">
      <c r="A34" s="1"/>
      <c r="B34" s="1"/>
      <c r="C34" s="1" t="s">
        <v>54</v>
      </c>
      <c r="D34" s="1">
        <v>0</v>
      </c>
    </row>
    <row r="35" spans="1:4">
      <c r="A35" s="1" t="s">
        <v>55</v>
      </c>
      <c r="B35" s="1">
        <f>B6</f>
        <v>1089.629998</v>
      </c>
      <c r="C35" s="1" t="s">
        <v>56</v>
      </c>
      <c r="D35" s="1">
        <f>SUM(D6:D34)</f>
        <v>1089.629998</v>
      </c>
    </row>
    <row r="36" spans="1:4">
      <c r="A36" s="1" t="s">
        <v>57</v>
      </c>
      <c r="B36" s="1"/>
      <c r="C36" s="1"/>
      <c r="D36" s="1"/>
    </row>
    <row r="37" spans="1:4">
      <c r="A37" s="1" t="s">
        <v>58</v>
      </c>
      <c r="B37" s="1"/>
      <c r="C37" s="1"/>
      <c r="D37" s="1"/>
    </row>
    <row r="38" spans="1:4">
      <c r="A38" s="1" t="s">
        <v>59</v>
      </c>
      <c r="B38" s="1"/>
      <c r="C38" s="1"/>
      <c r="D38" s="1"/>
    </row>
    <row r="39" spans="1:4">
      <c r="A39" s="1" t="s">
        <v>60</v>
      </c>
      <c r="B39" s="1"/>
      <c r="C39" s="1"/>
      <c r="D39" s="1"/>
    </row>
    <row r="40" spans="1:4">
      <c r="A40" s="1" t="s">
        <v>61</v>
      </c>
      <c r="B40" s="1"/>
      <c r="C40" s="1"/>
      <c r="D40" s="1"/>
    </row>
    <row r="41" spans="1:4">
      <c r="A41" s="1"/>
      <c r="B41" s="1"/>
      <c r="C41" s="1"/>
      <c r="D41" s="1"/>
    </row>
    <row r="42" spans="1:4">
      <c r="A42" s="1"/>
      <c r="B42" s="1"/>
      <c r="C42" s="1"/>
      <c r="D42" s="1"/>
    </row>
    <row r="43" spans="1:4">
      <c r="A43" s="1" t="s">
        <v>62</v>
      </c>
      <c r="B43" s="1">
        <v>1089.629998</v>
      </c>
      <c r="C43" s="1" t="s">
        <v>63</v>
      </c>
      <c r="D43" s="1">
        <f>D35</f>
        <v>1089.629998</v>
      </c>
    </row>
    <row r="44" spans="1:4">
      <c r="A44" s="1"/>
      <c r="B44" s="1"/>
      <c r="C44" s="1"/>
      <c r="D44" s="1"/>
    </row>
  </sheetData>
  <mergeCells count="1">
    <mergeCell ref="A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A2" sqref="A2:G2"/>
    </sheetView>
  </sheetViews>
  <sheetFormatPr defaultColWidth="9" defaultRowHeight="13.5" outlineLevelCol="6"/>
  <cols>
    <col min="1" max="1" width="23.5" customWidth="1"/>
    <col min="2" max="3" width="3.5" customWidth="1"/>
    <col min="4" max="4" width="38.25" customWidth="1"/>
    <col min="5" max="5" width="12.75" customWidth="1"/>
    <col min="6" max="6" width="11.625" customWidth="1"/>
    <col min="7" max="7" width="11" customWidth="1"/>
  </cols>
  <sheetData>
    <row r="1" spans="1:1">
      <c r="A1" t="s">
        <v>64</v>
      </c>
    </row>
    <row r="2" spans="1:7">
      <c r="A2" s="4" t="s">
        <v>65</v>
      </c>
      <c r="B2" s="5"/>
      <c r="C2" s="5"/>
      <c r="D2" s="5"/>
      <c r="E2" s="5"/>
      <c r="F2" s="5"/>
      <c r="G2" s="6"/>
    </row>
    <row r="3" spans="1:7">
      <c r="A3" s="1"/>
      <c r="B3" s="1"/>
      <c r="C3" s="1"/>
      <c r="D3" s="1"/>
      <c r="E3" s="1"/>
      <c r="F3" s="1"/>
      <c r="G3" s="1" t="s">
        <v>66</v>
      </c>
    </row>
    <row r="4" spans="1:7">
      <c r="A4" s="1" t="s">
        <v>67</v>
      </c>
      <c r="B4" s="1"/>
      <c r="C4" s="1"/>
      <c r="D4" s="1" t="s">
        <v>68</v>
      </c>
      <c r="E4" s="1" t="s">
        <v>69</v>
      </c>
      <c r="F4" s="1" t="s">
        <v>70</v>
      </c>
      <c r="G4" s="1" t="s">
        <v>71</v>
      </c>
    </row>
    <row r="5" spans="1:7">
      <c r="A5" s="1" t="s">
        <v>72</v>
      </c>
      <c r="B5" s="1" t="s">
        <v>73</v>
      </c>
      <c r="C5" s="1" t="s">
        <v>74</v>
      </c>
      <c r="D5" s="1"/>
      <c r="E5" s="1"/>
      <c r="F5" s="1"/>
      <c r="G5" s="1"/>
    </row>
    <row r="6" spans="1:7">
      <c r="A6" s="1"/>
      <c r="B6" s="1"/>
      <c r="C6" s="1"/>
      <c r="D6" s="1" t="s">
        <v>75</v>
      </c>
      <c r="E6" s="1">
        <v>1089.629998</v>
      </c>
      <c r="F6" s="1">
        <v>968.293078</v>
      </c>
      <c r="G6" s="1">
        <v>121.33692</v>
      </c>
    </row>
    <row r="7" spans="1:7">
      <c r="A7" s="1"/>
      <c r="B7" s="1"/>
      <c r="C7" s="1"/>
      <c r="D7" s="1" t="s">
        <v>76</v>
      </c>
      <c r="E7" s="1">
        <v>1089.629998</v>
      </c>
      <c r="F7" s="1">
        <v>968.293078</v>
      </c>
      <c r="G7" s="1">
        <v>121.33692</v>
      </c>
    </row>
    <row r="8" spans="1:7">
      <c r="A8" s="1"/>
      <c r="B8" s="1"/>
      <c r="C8" s="1"/>
      <c r="D8" s="1" t="s">
        <v>77</v>
      </c>
      <c r="E8" s="1">
        <v>1089.629998</v>
      </c>
      <c r="F8" s="1">
        <v>968.293078</v>
      </c>
      <c r="G8" s="1">
        <v>121.33692</v>
      </c>
    </row>
    <row r="9" spans="1:7">
      <c r="A9" s="1" t="s">
        <v>78</v>
      </c>
      <c r="B9" s="1" t="s">
        <v>79</v>
      </c>
      <c r="C9" s="1" t="s">
        <v>80</v>
      </c>
      <c r="D9" s="1" t="s">
        <v>81</v>
      </c>
      <c r="E9" s="1">
        <v>757.04011</v>
      </c>
      <c r="F9" s="1">
        <v>757.04011</v>
      </c>
      <c r="G9" s="1">
        <v>0</v>
      </c>
    </row>
    <row r="10" spans="1:7">
      <c r="A10" s="1" t="s">
        <v>78</v>
      </c>
      <c r="B10" s="1" t="s">
        <v>79</v>
      </c>
      <c r="C10" s="1" t="s">
        <v>82</v>
      </c>
      <c r="D10" s="1" t="s">
        <v>83</v>
      </c>
      <c r="E10" s="1">
        <v>117.73692</v>
      </c>
      <c r="F10" s="1">
        <v>0</v>
      </c>
      <c r="G10" s="1">
        <v>117.73692</v>
      </c>
    </row>
    <row r="11" spans="1:7">
      <c r="A11" s="1" t="s">
        <v>78</v>
      </c>
      <c r="B11" s="1" t="s">
        <v>79</v>
      </c>
      <c r="C11" s="1" t="s">
        <v>84</v>
      </c>
      <c r="D11" s="1" t="s">
        <v>85</v>
      </c>
      <c r="E11" s="1">
        <v>3.6</v>
      </c>
      <c r="F11" s="1">
        <v>0</v>
      </c>
      <c r="G11" s="1">
        <v>3.6</v>
      </c>
    </row>
    <row r="12" spans="1:7">
      <c r="A12" s="1" t="s">
        <v>86</v>
      </c>
      <c r="B12" s="1" t="s">
        <v>79</v>
      </c>
      <c r="C12" s="1" t="s">
        <v>79</v>
      </c>
      <c r="D12" s="1" t="s">
        <v>87</v>
      </c>
      <c r="E12" s="1">
        <v>93.890208</v>
      </c>
      <c r="F12" s="1">
        <v>93.890208</v>
      </c>
      <c r="G12" s="1">
        <v>0</v>
      </c>
    </row>
    <row r="13" spans="1:7">
      <c r="A13" s="1" t="s">
        <v>86</v>
      </c>
      <c r="B13" s="1" t="s">
        <v>79</v>
      </c>
      <c r="C13" s="1" t="s">
        <v>88</v>
      </c>
      <c r="D13" s="1" t="s">
        <v>89</v>
      </c>
      <c r="E13" s="1">
        <v>46.945104</v>
      </c>
      <c r="F13" s="1">
        <v>46.945104</v>
      </c>
      <c r="G13" s="1">
        <v>0</v>
      </c>
    </row>
    <row r="14" spans="1:7">
      <c r="A14" s="1" t="s">
        <v>90</v>
      </c>
      <c r="B14" s="1" t="s">
        <v>82</v>
      </c>
      <c r="C14" s="1" t="s">
        <v>80</v>
      </c>
      <c r="D14" s="1" t="s">
        <v>91</v>
      </c>
      <c r="E14" s="1">
        <v>70.417656</v>
      </c>
      <c r="F14" s="1">
        <v>70.417656</v>
      </c>
      <c r="G14" s="1">
        <v>0</v>
      </c>
    </row>
    <row r="15" spans="1:7">
      <c r="A15" s="1"/>
      <c r="B15" s="1"/>
      <c r="C15" s="1"/>
      <c r="D15" s="1"/>
      <c r="E15" s="1"/>
      <c r="F15" s="1"/>
      <c r="G15" s="1"/>
    </row>
  </sheetData>
  <mergeCells count="1">
    <mergeCell ref="A2:G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I32" sqref="I32"/>
    </sheetView>
  </sheetViews>
  <sheetFormatPr defaultColWidth="9" defaultRowHeight="13.5" outlineLevelCol="5"/>
  <cols>
    <col min="1" max="1" width="13" customWidth="1"/>
    <col min="2" max="2" width="3.5" customWidth="1"/>
    <col min="3" max="3" width="31.875" customWidth="1"/>
    <col min="4" max="5" width="11.625" customWidth="1"/>
  </cols>
  <sheetData>
    <row r="1" spans="1:1">
      <c r="A1" t="s">
        <v>92</v>
      </c>
    </row>
    <row r="2" spans="1:6">
      <c r="A2" s="3" t="s">
        <v>93</v>
      </c>
      <c r="B2" s="3"/>
      <c r="C2" s="3"/>
      <c r="D2" s="3"/>
      <c r="E2" s="3"/>
      <c r="F2" s="3"/>
    </row>
    <row r="3" spans="6:6">
      <c r="F3" t="s">
        <v>66</v>
      </c>
    </row>
    <row r="4" spans="1:6">
      <c r="A4" s="1" t="s">
        <v>94</v>
      </c>
      <c r="B4" s="1"/>
      <c r="C4" s="1" t="s">
        <v>95</v>
      </c>
      <c r="D4" s="1" t="s">
        <v>70</v>
      </c>
      <c r="E4" s="1"/>
      <c r="F4" s="1"/>
    </row>
    <row r="5" spans="1:6">
      <c r="A5" s="1" t="s">
        <v>72</v>
      </c>
      <c r="B5" s="1" t="s">
        <v>73</v>
      </c>
      <c r="C5" s="1"/>
      <c r="D5" s="1" t="s">
        <v>75</v>
      </c>
      <c r="E5" s="1" t="s">
        <v>96</v>
      </c>
      <c r="F5" s="1" t="s">
        <v>97</v>
      </c>
    </row>
    <row r="6" spans="1:6">
      <c r="A6" s="1"/>
      <c r="B6" s="1"/>
      <c r="C6" s="1" t="s">
        <v>75</v>
      </c>
      <c r="D6" s="1">
        <v>968.293078</v>
      </c>
      <c r="E6" s="1">
        <v>778.743078</v>
      </c>
      <c r="F6" s="1">
        <v>189.55</v>
      </c>
    </row>
    <row r="7" spans="1:6">
      <c r="A7" s="1" t="s">
        <v>98</v>
      </c>
      <c r="B7" s="1"/>
      <c r="C7" s="1" t="s">
        <v>99</v>
      </c>
      <c r="D7" s="1">
        <v>771.437928</v>
      </c>
      <c r="E7" s="1">
        <v>771.437928</v>
      </c>
      <c r="F7" s="1">
        <v>0</v>
      </c>
    </row>
    <row r="8" spans="1:6">
      <c r="A8" s="1" t="s">
        <v>100</v>
      </c>
      <c r="B8" s="1" t="s">
        <v>80</v>
      </c>
      <c r="C8" s="1" t="s">
        <v>101</v>
      </c>
      <c r="D8" s="1">
        <v>247.524</v>
      </c>
      <c r="E8" s="1">
        <v>247.524</v>
      </c>
      <c r="F8" s="1">
        <v>0</v>
      </c>
    </row>
    <row r="9" spans="1:6">
      <c r="A9" s="1" t="s">
        <v>100</v>
      </c>
      <c r="B9" s="1" t="s">
        <v>82</v>
      </c>
      <c r="C9" s="1" t="s">
        <v>102</v>
      </c>
      <c r="D9" s="1">
        <v>202.4064</v>
      </c>
      <c r="E9" s="1">
        <v>202.4064</v>
      </c>
      <c r="F9" s="1">
        <v>0</v>
      </c>
    </row>
    <row r="10" spans="1:6">
      <c r="A10" s="1" t="s">
        <v>100</v>
      </c>
      <c r="B10" s="1" t="s">
        <v>84</v>
      </c>
      <c r="C10" s="1" t="s">
        <v>103</v>
      </c>
      <c r="D10" s="1">
        <v>20.627</v>
      </c>
      <c r="E10" s="1">
        <v>20.627</v>
      </c>
      <c r="F10" s="1">
        <v>0</v>
      </c>
    </row>
    <row r="11" spans="1:6">
      <c r="A11" s="1" t="s">
        <v>100</v>
      </c>
      <c r="B11" s="1" t="s">
        <v>104</v>
      </c>
      <c r="C11" s="1" t="s">
        <v>105</v>
      </c>
      <c r="D11" s="1">
        <v>93.890208</v>
      </c>
      <c r="E11" s="1">
        <v>93.890208</v>
      </c>
      <c r="F11" s="1">
        <v>0</v>
      </c>
    </row>
    <row r="12" spans="1:6">
      <c r="A12" s="1" t="s">
        <v>100</v>
      </c>
      <c r="B12" s="1" t="s">
        <v>106</v>
      </c>
      <c r="C12" s="1" t="s">
        <v>107</v>
      </c>
      <c r="D12" s="1">
        <v>46.945104</v>
      </c>
      <c r="E12" s="1">
        <v>46.945104</v>
      </c>
      <c r="F12" s="1">
        <v>0</v>
      </c>
    </row>
    <row r="13" spans="1:6">
      <c r="A13" s="1" t="s">
        <v>100</v>
      </c>
      <c r="B13" s="1" t="s">
        <v>108</v>
      </c>
      <c r="C13" s="1" t="s">
        <v>109</v>
      </c>
      <c r="D13" s="1">
        <v>52.813242</v>
      </c>
      <c r="E13" s="1">
        <v>52.813242</v>
      </c>
      <c r="F13" s="1">
        <v>0</v>
      </c>
    </row>
    <row r="14" spans="1:6">
      <c r="A14" s="1" t="s">
        <v>100</v>
      </c>
      <c r="B14" s="1" t="s">
        <v>110</v>
      </c>
      <c r="C14" s="1" t="s">
        <v>111</v>
      </c>
      <c r="D14" s="1">
        <v>29.34069</v>
      </c>
      <c r="E14" s="1">
        <v>29.34069</v>
      </c>
      <c r="F14" s="1">
        <v>0</v>
      </c>
    </row>
    <row r="15" spans="1:6">
      <c r="A15" s="1" t="s">
        <v>100</v>
      </c>
      <c r="B15" s="1" t="s">
        <v>112</v>
      </c>
      <c r="C15" s="1" t="s">
        <v>113</v>
      </c>
      <c r="D15" s="1">
        <v>1.173628</v>
      </c>
      <c r="E15" s="1">
        <v>1.173628</v>
      </c>
      <c r="F15" s="1">
        <v>0</v>
      </c>
    </row>
    <row r="16" spans="1:6">
      <c r="A16" s="1" t="s">
        <v>100</v>
      </c>
      <c r="B16" s="1" t="s">
        <v>114</v>
      </c>
      <c r="C16" s="1" t="s">
        <v>115</v>
      </c>
      <c r="D16" s="1">
        <v>70.417656</v>
      </c>
      <c r="E16" s="1">
        <v>70.417656</v>
      </c>
      <c r="F16" s="1">
        <v>0</v>
      </c>
    </row>
    <row r="17" spans="1:6">
      <c r="A17" s="1" t="s">
        <v>100</v>
      </c>
      <c r="B17" s="1" t="s">
        <v>116</v>
      </c>
      <c r="C17" s="1" t="s">
        <v>117</v>
      </c>
      <c r="D17" s="1">
        <v>6.3</v>
      </c>
      <c r="E17" s="1">
        <v>6.3</v>
      </c>
      <c r="F17" s="1">
        <v>0</v>
      </c>
    </row>
    <row r="18" spans="1:6">
      <c r="A18" s="1" t="s">
        <v>118</v>
      </c>
      <c r="B18" s="1"/>
      <c r="C18" s="1" t="s">
        <v>119</v>
      </c>
      <c r="D18" s="1">
        <v>189.55</v>
      </c>
      <c r="E18" s="1">
        <v>0</v>
      </c>
      <c r="F18" s="1">
        <v>189.55</v>
      </c>
    </row>
    <row r="19" spans="1:6">
      <c r="A19" s="1" t="s">
        <v>120</v>
      </c>
      <c r="B19" s="1" t="s">
        <v>80</v>
      </c>
      <c r="C19" s="1" t="s">
        <v>121</v>
      </c>
      <c r="D19" s="1">
        <v>25</v>
      </c>
      <c r="E19" s="1">
        <v>0</v>
      </c>
      <c r="F19" s="1">
        <v>25</v>
      </c>
    </row>
    <row r="20" spans="1:6">
      <c r="A20" s="1" t="s">
        <v>120</v>
      </c>
      <c r="B20" s="1" t="s">
        <v>79</v>
      </c>
      <c r="C20" s="1" t="s">
        <v>122</v>
      </c>
      <c r="D20" s="1">
        <v>0.8</v>
      </c>
      <c r="E20" s="1">
        <v>0</v>
      </c>
      <c r="F20" s="1">
        <v>0.8</v>
      </c>
    </row>
    <row r="21" spans="1:6">
      <c r="A21" s="1" t="s">
        <v>120</v>
      </c>
      <c r="B21" s="1" t="s">
        <v>88</v>
      </c>
      <c r="C21" s="1" t="s">
        <v>123</v>
      </c>
      <c r="D21" s="1">
        <v>8.2</v>
      </c>
      <c r="E21" s="1">
        <v>0</v>
      </c>
      <c r="F21" s="1">
        <v>8.2</v>
      </c>
    </row>
    <row r="22" spans="1:6">
      <c r="A22" s="1" t="s">
        <v>120</v>
      </c>
      <c r="B22" s="1" t="s">
        <v>124</v>
      </c>
      <c r="C22" s="1" t="s">
        <v>125</v>
      </c>
      <c r="D22" s="1">
        <v>10</v>
      </c>
      <c r="E22" s="1">
        <v>0</v>
      </c>
      <c r="F22" s="1">
        <v>10</v>
      </c>
    </row>
    <row r="23" spans="1:6">
      <c r="A23" s="1" t="s">
        <v>120</v>
      </c>
      <c r="B23" s="1" t="s">
        <v>110</v>
      </c>
      <c r="C23" s="1" t="s">
        <v>126</v>
      </c>
      <c r="D23" s="1">
        <v>20</v>
      </c>
      <c r="E23" s="1">
        <v>0</v>
      </c>
      <c r="F23" s="1">
        <v>20</v>
      </c>
    </row>
    <row r="24" spans="1:6">
      <c r="A24" s="1" t="s">
        <v>120</v>
      </c>
      <c r="B24" s="1" t="s">
        <v>114</v>
      </c>
      <c r="C24" s="1" t="s">
        <v>127</v>
      </c>
      <c r="D24" s="1">
        <v>10</v>
      </c>
      <c r="E24" s="1">
        <v>0</v>
      </c>
      <c r="F24" s="1">
        <v>10</v>
      </c>
    </row>
    <row r="25" spans="1:6">
      <c r="A25" s="1" t="s">
        <v>120</v>
      </c>
      <c r="B25" s="1" t="s">
        <v>128</v>
      </c>
      <c r="C25" s="1" t="s">
        <v>129</v>
      </c>
      <c r="D25" s="1">
        <v>21</v>
      </c>
      <c r="E25" s="1">
        <v>0</v>
      </c>
      <c r="F25" s="1">
        <v>21</v>
      </c>
    </row>
    <row r="26" spans="1:6">
      <c r="A26" s="1" t="s">
        <v>120</v>
      </c>
      <c r="B26" s="1" t="s">
        <v>130</v>
      </c>
      <c r="C26" s="1" t="s">
        <v>131</v>
      </c>
      <c r="D26" s="1">
        <v>20</v>
      </c>
      <c r="E26" s="1">
        <v>0</v>
      </c>
      <c r="F26" s="1">
        <v>20</v>
      </c>
    </row>
    <row r="27" spans="1:6">
      <c r="A27" s="1" t="s">
        <v>120</v>
      </c>
      <c r="B27" s="1" t="s">
        <v>132</v>
      </c>
      <c r="C27" s="1" t="s">
        <v>133</v>
      </c>
      <c r="D27" s="1">
        <v>50.4</v>
      </c>
      <c r="E27" s="1">
        <v>0</v>
      </c>
      <c r="F27" s="1">
        <v>50.4</v>
      </c>
    </row>
    <row r="28" spans="1:6">
      <c r="A28" s="1" t="s">
        <v>120</v>
      </c>
      <c r="B28" s="1" t="s">
        <v>116</v>
      </c>
      <c r="C28" s="1" t="s">
        <v>134</v>
      </c>
      <c r="D28" s="1">
        <v>1.15</v>
      </c>
      <c r="E28" s="1">
        <v>0</v>
      </c>
      <c r="F28" s="1">
        <v>1.15</v>
      </c>
    </row>
    <row r="29" spans="1:6">
      <c r="A29" s="1" t="s">
        <v>120</v>
      </c>
      <c r="B29" s="1" t="s">
        <v>116</v>
      </c>
      <c r="C29" s="1" t="s">
        <v>135</v>
      </c>
      <c r="D29" s="1">
        <v>23</v>
      </c>
      <c r="E29" s="1">
        <v>0</v>
      </c>
      <c r="F29" s="1">
        <v>23</v>
      </c>
    </row>
    <row r="30" spans="1:6">
      <c r="A30" s="1" t="s">
        <v>136</v>
      </c>
      <c r="B30" s="1"/>
      <c r="C30" s="1" t="s">
        <v>137</v>
      </c>
      <c r="D30" s="1">
        <v>7.30515</v>
      </c>
      <c r="E30" s="1">
        <v>7.30515</v>
      </c>
      <c r="F30" s="1">
        <v>0</v>
      </c>
    </row>
    <row r="31" spans="1:6">
      <c r="A31" s="1" t="s">
        <v>138</v>
      </c>
      <c r="B31" s="1" t="s">
        <v>116</v>
      </c>
      <c r="C31" s="1" t="s">
        <v>139</v>
      </c>
      <c r="D31" s="1">
        <v>0.03</v>
      </c>
      <c r="E31" s="1">
        <v>0.03</v>
      </c>
      <c r="F31" s="1">
        <v>0</v>
      </c>
    </row>
    <row r="32" spans="1:6">
      <c r="A32" s="1" t="s">
        <v>138</v>
      </c>
      <c r="B32" s="1" t="s">
        <v>116</v>
      </c>
      <c r="C32" s="1" t="s">
        <v>140</v>
      </c>
      <c r="D32" s="1">
        <v>7.27515</v>
      </c>
      <c r="E32" s="1">
        <v>7.27515</v>
      </c>
      <c r="F32" s="1">
        <v>0</v>
      </c>
    </row>
  </sheetData>
  <mergeCells count="1">
    <mergeCell ref="A2:F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45" sqref="B45"/>
    </sheetView>
  </sheetViews>
  <sheetFormatPr defaultColWidth="9" defaultRowHeight="13.5" outlineLevelCol="7"/>
  <cols>
    <col min="1" max="1" width="30.75" customWidth="1"/>
    <col min="2" max="3" width="13.375" customWidth="1"/>
    <col min="4" max="4" width="21" customWidth="1"/>
    <col min="5" max="5" width="15.125" customWidth="1"/>
    <col min="6" max="6" width="13.375" customWidth="1"/>
    <col min="7" max="7" width="21" customWidth="1"/>
  </cols>
  <sheetData>
    <row r="1" spans="1:1">
      <c r="A1" t="s">
        <v>141</v>
      </c>
    </row>
    <row r="2" spans="1:1">
      <c r="A2" t="s">
        <v>142</v>
      </c>
    </row>
    <row r="3" spans="7:7">
      <c r="G3" t="s">
        <v>66</v>
      </c>
    </row>
    <row r="4" spans="1:8">
      <c r="A4" s="1" t="s">
        <v>5</v>
      </c>
      <c r="B4" s="1" t="s">
        <v>143</v>
      </c>
      <c r="C4" s="1"/>
      <c r="D4" s="1"/>
      <c r="E4" s="1" t="s">
        <v>144</v>
      </c>
      <c r="F4" s="1"/>
      <c r="G4" s="1"/>
      <c r="H4" s="1"/>
    </row>
    <row r="5" spans="1:8">
      <c r="A5" s="1"/>
      <c r="B5" s="1" t="s">
        <v>145</v>
      </c>
      <c r="C5" s="1" t="s">
        <v>6</v>
      </c>
      <c r="D5" s="1" t="s">
        <v>146</v>
      </c>
      <c r="E5" s="1" t="s">
        <v>145</v>
      </c>
      <c r="F5" s="1" t="s">
        <v>6</v>
      </c>
      <c r="G5" s="1" t="s">
        <v>146</v>
      </c>
      <c r="H5" s="1"/>
    </row>
    <row r="6" spans="1:8">
      <c r="A6" s="1" t="s">
        <v>75</v>
      </c>
      <c r="B6" s="1">
        <f>SUM(B7:B9)</f>
        <v>37.46</v>
      </c>
      <c r="C6" s="1">
        <f>SUM(C7:C9)</f>
        <v>36.76</v>
      </c>
      <c r="D6" s="1">
        <f t="shared" ref="D6:D11" si="0">IF(B6&lt;&gt;0,(C6-B6)/B6*100,0)</f>
        <v>-1.86865990389748</v>
      </c>
      <c r="E6" s="1">
        <f>SUM(E7:E9)</f>
        <v>37.46</v>
      </c>
      <c r="F6" s="1">
        <f>SUM(F7:F9)</f>
        <v>36.76</v>
      </c>
      <c r="G6" s="1">
        <f t="shared" ref="G6:G11" si="1">IF(E6&lt;&gt;0,(F6-E6)/E6*100,0)</f>
        <v>-1.86865990389748</v>
      </c>
      <c r="H6" s="1"/>
    </row>
    <row r="7" spans="1:8">
      <c r="A7" s="1" t="s">
        <v>147</v>
      </c>
      <c r="B7" s="1"/>
      <c r="C7" s="1">
        <v>0</v>
      </c>
      <c r="D7" s="1">
        <f t="shared" si="0"/>
        <v>0</v>
      </c>
      <c r="E7" s="1"/>
      <c r="F7" s="1">
        <v>0</v>
      </c>
      <c r="G7" s="1">
        <f t="shared" si="1"/>
        <v>0</v>
      </c>
      <c r="H7" s="1"/>
    </row>
    <row r="8" spans="1:8">
      <c r="A8" s="1" t="s">
        <v>148</v>
      </c>
      <c r="B8" s="1">
        <v>9.7</v>
      </c>
      <c r="C8" s="1">
        <v>9</v>
      </c>
      <c r="D8" s="1">
        <f t="shared" si="0"/>
        <v>-7.21649484536082</v>
      </c>
      <c r="E8" s="1">
        <v>9.7</v>
      </c>
      <c r="F8" s="1">
        <v>9</v>
      </c>
      <c r="G8" s="1">
        <f t="shared" si="1"/>
        <v>-7.21649484536082</v>
      </c>
      <c r="H8" s="1"/>
    </row>
    <row r="9" spans="1:8">
      <c r="A9" s="1" t="s">
        <v>149</v>
      </c>
      <c r="B9" s="1">
        <f>SUM(B10,B11)</f>
        <v>27.76</v>
      </c>
      <c r="C9" s="1">
        <v>27.76</v>
      </c>
      <c r="D9" s="1">
        <f t="shared" si="0"/>
        <v>0</v>
      </c>
      <c r="E9" s="1">
        <f>SUM(E10,E11)</f>
        <v>27.76</v>
      </c>
      <c r="F9" s="1">
        <v>27.76</v>
      </c>
      <c r="G9" s="1">
        <f t="shared" si="1"/>
        <v>0</v>
      </c>
      <c r="H9" s="1"/>
    </row>
    <row r="10" spans="1:8">
      <c r="A10" s="1" t="s">
        <v>150</v>
      </c>
      <c r="B10" s="1">
        <v>27.76</v>
      </c>
      <c r="C10" s="1">
        <v>27.76</v>
      </c>
      <c r="D10" s="1">
        <f t="shared" si="0"/>
        <v>0</v>
      </c>
      <c r="E10" s="1">
        <v>27.76</v>
      </c>
      <c r="F10" s="1">
        <v>27.76</v>
      </c>
      <c r="G10" s="1">
        <f t="shared" si="1"/>
        <v>0</v>
      </c>
      <c r="H10" s="1"/>
    </row>
    <row r="11" spans="1:8">
      <c r="A11" s="1" t="s">
        <v>151</v>
      </c>
      <c r="B11" s="1"/>
      <c r="C11" s="1">
        <v>0</v>
      </c>
      <c r="D11" s="1">
        <f t="shared" si="0"/>
        <v>0</v>
      </c>
      <c r="E11" s="1"/>
      <c r="F11" s="1">
        <v>0</v>
      </c>
      <c r="G11" s="1">
        <f t="shared" si="1"/>
        <v>0</v>
      </c>
      <c r="H11" s="1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workbookViewId="0">
      <selection activeCell="I19" sqref="I19"/>
    </sheetView>
  </sheetViews>
  <sheetFormatPr defaultColWidth="9" defaultRowHeight="13.5"/>
  <cols>
    <col min="2" max="3" width="3.375" customWidth="1"/>
    <col min="5" max="5" width="25.5" customWidth="1"/>
    <col min="6" max="6" width="5.25" customWidth="1"/>
    <col min="8" max="8" width="13" customWidth="1"/>
    <col min="9" max="9" width="15.125" customWidth="1"/>
    <col min="10" max="10" width="19.25" customWidth="1"/>
    <col min="11" max="11" width="23.5" customWidth="1"/>
    <col min="13" max="13" width="19.375" customWidth="1"/>
    <col min="14" max="14" width="21.5" customWidth="1"/>
    <col min="15" max="15" width="25.625" customWidth="1"/>
    <col min="16" max="17" width="13" customWidth="1"/>
    <col min="18" max="18" width="15.125" customWidth="1"/>
    <col min="19" max="19" width="23.5" customWidth="1"/>
    <col min="20" max="20" width="11" customWidth="1"/>
    <col min="21" max="21" width="19.25" customWidth="1"/>
    <col min="23" max="23" width="29.875" customWidth="1"/>
    <col min="25" max="26" width="13" customWidth="1"/>
  </cols>
  <sheetData>
    <row r="1" spans="1:1">
      <c r="A1" t="s">
        <v>152</v>
      </c>
    </row>
    <row r="2" spans="1:1">
      <c r="A2" t="s">
        <v>153</v>
      </c>
    </row>
    <row r="3" spans="25:25">
      <c r="Y3" t="s">
        <v>66</v>
      </c>
    </row>
    <row r="4" spans="1:26">
      <c r="A4" s="1" t="s">
        <v>67</v>
      </c>
      <c r="B4" s="1"/>
      <c r="C4" s="1"/>
      <c r="D4" s="1" t="s">
        <v>154</v>
      </c>
      <c r="E4" s="1" t="s">
        <v>68</v>
      </c>
      <c r="F4" s="1" t="s">
        <v>69</v>
      </c>
      <c r="G4" s="1" t="s">
        <v>70</v>
      </c>
      <c r="H4" s="1"/>
      <c r="I4" s="1"/>
      <c r="J4" s="1"/>
      <c r="K4" s="1"/>
      <c r="L4" s="1" t="s">
        <v>71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 t="s">
        <v>155</v>
      </c>
      <c r="Y4" s="1"/>
      <c r="Z4" s="1"/>
    </row>
    <row r="5" spans="1:26">
      <c r="A5" s="1" t="s">
        <v>72</v>
      </c>
      <c r="B5" s="1" t="s">
        <v>73</v>
      </c>
      <c r="C5" s="1" t="s">
        <v>74</v>
      </c>
      <c r="D5" s="1"/>
      <c r="E5" s="1"/>
      <c r="F5" s="1"/>
      <c r="G5" s="1" t="s">
        <v>70</v>
      </c>
      <c r="H5" s="1" t="s">
        <v>99</v>
      </c>
      <c r="I5" s="1" t="s">
        <v>119</v>
      </c>
      <c r="J5" s="1" t="s">
        <v>137</v>
      </c>
      <c r="K5" s="1" t="s">
        <v>156</v>
      </c>
      <c r="L5" s="1" t="s">
        <v>71</v>
      </c>
      <c r="M5" s="1" t="s">
        <v>157</v>
      </c>
      <c r="N5" s="1" t="s">
        <v>158</v>
      </c>
      <c r="O5" s="1" t="s">
        <v>159</v>
      </c>
      <c r="P5" s="1" t="s">
        <v>160</v>
      </c>
      <c r="Q5" s="1" t="s">
        <v>161</v>
      </c>
      <c r="R5" s="1" t="s">
        <v>162</v>
      </c>
      <c r="S5" s="1" t="s">
        <v>163</v>
      </c>
      <c r="T5" s="1" t="s">
        <v>164</v>
      </c>
      <c r="U5" s="1" t="s">
        <v>165</v>
      </c>
      <c r="V5" s="1" t="s">
        <v>166</v>
      </c>
      <c r="W5" s="1" t="s">
        <v>167</v>
      </c>
      <c r="X5" s="1" t="s">
        <v>155</v>
      </c>
      <c r="Y5" s="1" t="s">
        <v>168</v>
      </c>
      <c r="Z5" s="1" t="s">
        <v>169</v>
      </c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1" spans="1:10">
      <c r="A11" s="3" t="s">
        <v>170</v>
      </c>
      <c r="B11" s="3"/>
      <c r="C11" s="3"/>
      <c r="D11" s="3"/>
      <c r="E11" s="3"/>
      <c r="F11" s="3"/>
      <c r="G11" s="3"/>
      <c r="H11" s="3"/>
      <c r="I11" s="3"/>
      <c r="J11" s="3"/>
    </row>
  </sheetData>
  <mergeCells count="1">
    <mergeCell ref="A11:J1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workbookViewId="0">
      <selection activeCell="C16" sqref="C16"/>
    </sheetView>
  </sheetViews>
  <sheetFormatPr defaultColWidth="9" defaultRowHeight="13.5" outlineLevelCol="5"/>
  <cols>
    <col min="1" max="1" width="46.75" customWidth="1"/>
    <col min="2" max="2" width="13.375" customWidth="1"/>
    <col min="3" max="3" width="31.75" customWidth="1"/>
    <col min="4" max="4" width="13.375" customWidth="1"/>
    <col min="5" max="5" width="31.25" customWidth="1"/>
    <col min="6" max="6" width="13.375" customWidth="1"/>
  </cols>
  <sheetData>
    <row r="1" spans="1:1">
      <c r="A1" t="s">
        <v>171</v>
      </c>
    </row>
    <row r="2" spans="1:6">
      <c r="A2" s="2" t="s">
        <v>172</v>
      </c>
      <c r="B2" s="2"/>
      <c r="C2" s="2"/>
      <c r="D2" s="2"/>
      <c r="E2" s="2"/>
      <c r="F2" s="2"/>
    </row>
    <row r="3" spans="1:6">
      <c r="A3" s="1"/>
      <c r="B3" s="1"/>
      <c r="C3" s="1"/>
      <c r="D3" s="1"/>
      <c r="E3" s="1"/>
      <c r="F3" s="1" t="s">
        <v>2</v>
      </c>
    </row>
    <row r="4" spans="1:6">
      <c r="A4" s="1" t="s">
        <v>3</v>
      </c>
      <c r="B4" s="1"/>
      <c r="C4" s="1" t="s">
        <v>4</v>
      </c>
      <c r="D4" s="1"/>
      <c r="E4" s="1" t="s">
        <v>4</v>
      </c>
      <c r="F4" s="1"/>
    </row>
    <row r="5" spans="1:6">
      <c r="A5" s="1" t="s">
        <v>5</v>
      </c>
      <c r="B5" s="1" t="s">
        <v>6</v>
      </c>
      <c r="C5" s="1" t="s">
        <v>5</v>
      </c>
      <c r="D5" s="1" t="s">
        <v>6</v>
      </c>
      <c r="E5" s="1" t="s">
        <v>5</v>
      </c>
      <c r="F5" s="1" t="s">
        <v>6</v>
      </c>
    </row>
    <row r="6" spans="1:6">
      <c r="A6" s="1" t="s">
        <v>7</v>
      </c>
      <c r="B6" s="1">
        <f>B7</f>
        <v>1089.629998</v>
      </c>
      <c r="C6" s="1" t="s">
        <v>8</v>
      </c>
      <c r="D6" s="1">
        <v>0</v>
      </c>
      <c r="E6" s="1" t="s">
        <v>173</v>
      </c>
      <c r="F6" s="1">
        <v>968.293078</v>
      </c>
    </row>
    <row r="7" spans="1:6">
      <c r="A7" s="1" t="s">
        <v>9</v>
      </c>
      <c r="B7" s="1">
        <v>1089.629998</v>
      </c>
      <c r="C7" s="1" t="s">
        <v>10</v>
      </c>
      <c r="D7" s="1">
        <v>0</v>
      </c>
      <c r="E7" s="1" t="s">
        <v>174</v>
      </c>
      <c r="F7" s="1">
        <v>771.437928</v>
      </c>
    </row>
    <row r="8" spans="1:6">
      <c r="A8" s="1" t="s">
        <v>11</v>
      </c>
      <c r="B8" s="1"/>
      <c r="C8" s="1" t="s">
        <v>12</v>
      </c>
      <c r="D8" s="1">
        <v>0</v>
      </c>
      <c r="E8" s="1" t="s">
        <v>175</v>
      </c>
      <c r="F8" s="1">
        <v>189.55</v>
      </c>
    </row>
    <row r="9" spans="1:6">
      <c r="A9" s="1" t="s">
        <v>176</v>
      </c>
      <c r="B9" s="1"/>
      <c r="C9" s="1" t="s">
        <v>14</v>
      </c>
      <c r="D9" s="1">
        <v>878.37703</v>
      </c>
      <c r="E9" s="1" t="s">
        <v>177</v>
      </c>
      <c r="F9" s="1">
        <v>7.30515</v>
      </c>
    </row>
    <row r="10" spans="1:6">
      <c r="A10" s="1" t="s">
        <v>178</v>
      </c>
      <c r="B10" s="1"/>
      <c r="C10" s="1" t="s">
        <v>16</v>
      </c>
      <c r="D10" s="1">
        <v>0</v>
      </c>
      <c r="E10" s="1" t="s">
        <v>179</v>
      </c>
      <c r="F10" s="1">
        <v>0</v>
      </c>
    </row>
    <row r="11" spans="1:6">
      <c r="A11" s="1" t="s">
        <v>180</v>
      </c>
      <c r="B11" s="1"/>
      <c r="C11" s="1" t="s">
        <v>18</v>
      </c>
      <c r="D11" s="1">
        <v>0</v>
      </c>
      <c r="E11" s="1" t="s">
        <v>181</v>
      </c>
      <c r="F11" s="1">
        <v>121.33692</v>
      </c>
    </row>
    <row r="12" spans="1:6">
      <c r="A12" s="1" t="s">
        <v>182</v>
      </c>
      <c r="B12" s="1"/>
      <c r="C12" s="1" t="s">
        <v>20</v>
      </c>
      <c r="D12" s="1">
        <v>0</v>
      </c>
      <c r="E12" s="1" t="s">
        <v>174</v>
      </c>
      <c r="F12" s="1">
        <v>74.628</v>
      </c>
    </row>
    <row r="13" spans="1:6">
      <c r="A13" s="1" t="s">
        <v>183</v>
      </c>
      <c r="B13" s="1"/>
      <c r="C13" s="1" t="s">
        <v>22</v>
      </c>
      <c r="D13" s="1">
        <v>140.835312</v>
      </c>
      <c r="E13" s="1" t="s">
        <v>175</v>
      </c>
      <c r="F13" s="1">
        <v>45.24</v>
      </c>
    </row>
    <row r="14" spans="1:6">
      <c r="A14" s="1" t="s">
        <v>184</v>
      </c>
      <c r="B14" s="1"/>
      <c r="C14" s="1" t="s">
        <v>24</v>
      </c>
      <c r="D14" s="1">
        <v>0</v>
      </c>
      <c r="E14" s="1" t="s">
        <v>177</v>
      </c>
      <c r="F14" s="1">
        <v>1.46892</v>
      </c>
    </row>
    <row r="15" spans="1:6">
      <c r="A15" s="1" t="s">
        <v>185</v>
      </c>
      <c r="B15" s="1"/>
      <c r="C15" s="1" t="s">
        <v>26</v>
      </c>
      <c r="D15" s="1">
        <v>0</v>
      </c>
      <c r="E15" s="1" t="s">
        <v>186</v>
      </c>
      <c r="F15" s="1">
        <v>0</v>
      </c>
    </row>
    <row r="16" spans="1:6">
      <c r="A16" s="1" t="s">
        <v>27</v>
      </c>
      <c r="B16" s="1"/>
      <c r="C16" s="1" t="s">
        <v>28</v>
      </c>
      <c r="D16" s="1">
        <v>0</v>
      </c>
      <c r="E16" s="1" t="s">
        <v>187</v>
      </c>
      <c r="F16" s="1">
        <v>0</v>
      </c>
    </row>
    <row r="17" spans="1:6">
      <c r="A17" s="1" t="s">
        <v>29</v>
      </c>
      <c r="B17" s="1"/>
      <c r="C17" s="1" t="s">
        <v>30</v>
      </c>
      <c r="D17" s="1">
        <v>0</v>
      </c>
      <c r="E17" s="1" t="s">
        <v>188</v>
      </c>
      <c r="F17" s="1">
        <v>0</v>
      </c>
    </row>
    <row r="18" spans="1:6">
      <c r="A18" s="1" t="s">
        <v>31</v>
      </c>
      <c r="B18" s="1"/>
      <c r="C18" s="1" t="s">
        <v>32</v>
      </c>
      <c r="D18" s="1">
        <v>0</v>
      </c>
      <c r="E18" s="1" t="s">
        <v>189</v>
      </c>
      <c r="F18" s="1">
        <v>0</v>
      </c>
    </row>
    <row r="19" spans="1:6">
      <c r="A19" s="1" t="s">
        <v>33</v>
      </c>
      <c r="B19" s="1"/>
      <c r="C19" s="1" t="s">
        <v>34</v>
      </c>
      <c r="D19" s="1">
        <v>0</v>
      </c>
      <c r="E19" s="1" t="s">
        <v>190</v>
      </c>
      <c r="F19" s="1">
        <v>0</v>
      </c>
    </row>
    <row r="20" spans="1:6">
      <c r="A20" s="1" t="s">
        <v>35</v>
      </c>
      <c r="B20" s="1"/>
      <c r="C20" s="1" t="s">
        <v>36</v>
      </c>
      <c r="D20" s="1">
        <v>0</v>
      </c>
      <c r="E20" s="1" t="s">
        <v>191</v>
      </c>
      <c r="F20" s="1">
        <v>0</v>
      </c>
    </row>
    <row r="21" spans="1:6">
      <c r="A21" s="1" t="s">
        <v>37</v>
      </c>
      <c r="B21" s="1"/>
      <c r="C21" s="1" t="s">
        <v>38</v>
      </c>
      <c r="D21" s="1">
        <v>0</v>
      </c>
      <c r="E21" s="1" t="s">
        <v>192</v>
      </c>
      <c r="F21" s="1">
        <v>0</v>
      </c>
    </row>
    <row r="22" spans="1:6">
      <c r="A22" s="1" t="s">
        <v>39</v>
      </c>
      <c r="B22" s="1"/>
      <c r="C22" s="1" t="s">
        <v>40</v>
      </c>
      <c r="D22" s="1">
        <v>0</v>
      </c>
      <c r="E22" s="1" t="s">
        <v>193</v>
      </c>
      <c r="F22" s="1">
        <v>0</v>
      </c>
    </row>
    <row r="23" spans="1:6">
      <c r="A23" s="1" t="s">
        <v>194</v>
      </c>
      <c r="B23" s="1"/>
      <c r="C23" s="1" t="s">
        <v>42</v>
      </c>
      <c r="D23" s="1">
        <v>0</v>
      </c>
      <c r="E23" s="1"/>
      <c r="F23" s="1"/>
    </row>
    <row r="24" spans="1:6">
      <c r="A24" s="1" t="s">
        <v>43</v>
      </c>
      <c r="B24" s="1"/>
      <c r="C24" s="1" t="s">
        <v>44</v>
      </c>
      <c r="D24" s="1">
        <v>0</v>
      </c>
      <c r="E24" s="1"/>
      <c r="F24" s="1"/>
    </row>
    <row r="25" spans="1:6">
      <c r="A25" s="1"/>
      <c r="B25" s="1"/>
      <c r="C25" s="1" t="s">
        <v>45</v>
      </c>
      <c r="D25" s="1">
        <v>70.417656</v>
      </c>
      <c r="E25" s="1"/>
      <c r="F25" s="1"/>
    </row>
    <row r="26" spans="1:6">
      <c r="A26" s="1"/>
      <c r="B26" s="1"/>
      <c r="C26" s="1" t="s">
        <v>46</v>
      </c>
      <c r="D26" s="1">
        <v>0</v>
      </c>
      <c r="E26" s="1"/>
      <c r="F26" s="1"/>
    </row>
    <row r="27" spans="1:6">
      <c r="A27" s="1"/>
      <c r="B27" s="1"/>
      <c r="C27" s="1" t="s">
        <v>47</v>
      </c>
      <c r="D27" s="1">
        <v>0</v>
      </c>
      <c r="E27" s="1"/>
      <c r="F27" s="1"/>
    </row>
    <row r="28" spans="1:6">
      <c r="A28" s="1"/>
      <c r="B28" s="1"/>
      <c r="C28" s="1" t="s">
        <v>48</v>
      </c>
      <c r="D28" s="1">
        <v>0</v>
      </c>
      <c r="E28" s="1"/>
      <c r="F28" s="1"/>
    </row>
    <row r="29" spans="1:6">
      <c r="A29" s="1"/>
      <c r="B29" s="1"/>
      <c r="C29" s="1" t="s">
        <v>49</v>
      </c>
      <c r="D29" s="1">
        <v>0</v>
      </c>
      <c r="E29" s="1"/>
      <c r="F29" s="1"/>
    </row>
    <row r="30" spans="1:6">
      <c r="A30" s="1"/>
      <c r="B30" s="1"/>
      <c r="C30" s="1" t="s">
        <v>50</v>
      </c>
      <c r="D30" s="1">
        <v>0</v>
      </c>
      <c r="E30" s="1"/>
      <c r="F30" s="1"/>
    </row>
    <row r="31" spans="1:6">
      <c r="A31" s="1"/>
      <c r="B31" s="1"/>
      <c r="C31" s="1" t="s">
        <v>51</v>
      </c>
      <c r="D31" s="1">
        <v>0</v>
      </c>
      <c r="E31" s="1"/>
      <c r="F31" s="1"/>
    </row>
    <row r="32" spans="1:6">
      <c r="A32" s="1"/>
      <c r="B32" s="1"/>
      <c r="C32" s="1" t="s">
        <v>52</v>
      </c>
      <c r="D32" s="1">
        <v>0</v>
      </c>
      <c r="E32" s="1"/>
      <c r="F32" s="1"/>
    </row>
    <row r="33" spans="1:6">
      <c r="A33" s="1"/>
      <c r="B33" s="1"/>
      <c r="C33" s="1" t="s">
        <v>53</v>
      </c>
      <c r="D33" s="1">
        <v>0</v>
      </c>
      <c r="E33" s="1"/>
      <c r="F33" s="1"/>
    </row>
    <row r="34" spans="1:6">
      <c r="A34" s="1" t="s">
        <v>55</v>
      </c>
      <c r="B34" s="1">
        <f>B6</f>
        <v>1089.629998</v>
      </c>
      <c r="C34" s="1" t="s">
        <v>54</v>
      </c>
      <c r="D34" s="1">
        <v>0</v>
      </c>
      <c r="E34" s="1" t="s">
        <v>56</v>
      </c>
      <c r="F34" s="1">
        <f>F6+F11</f>
        <v>1089.629998</v>
      </c>
    </row>
    <row r="35" spans="1:6">
      <c r="A35" s="1" t="s">
        <v>57</v>
      </c>
      <c r="B35" s="1"/>
      <c r="C35" s="1"/>
      <c r="D35" s="1"/>
      <c r="E35" s="1" t="s">
        <v>195</v>
      </c>
      <c r="F35" s="1">
        <v>0</v>
      </c>
    </row>
    <row r="36" spans="1:6">
      <c r="A36" s="1" t="s">
        <v>196</v>
      </c>
      <c r="B36" s="1"/>
      <c r="C36" s="1"/>
      <c r="D36" s="1"/>
      <c r="E36" s="1" t="s">
        <v>197</v>
      </c>
      <c r="F36" s="1">
        <v>0</v>
      </c>
    </row>
    <row r="37" spans="1:6">
      <c r="A37" s="1" t="s">
        <v>198</v>
      </c>
      <c r="B37" s="1"/>
      <c r="C37" s="1"/>
      <c r="D37" s="1"/>
      <c r="E37" s="1" t="s">
        <v>199</v>
      </c>
      <c r="F37" s="1">
        <v>0</v>
      </c>
    </row>
    <row r="38" spans="1:6">
      <c r="A38" s="1" t="s">
        <v>200</v>
      </c>
      <c r="B38" s="1"/>
      <c r="C38" s="1"/>
      <c r="D38" s="1"/>
      <c r="E38" s="1"/>
      <c r="F38" s="1"/>
    </row>
    <row r="39" spans="1:6">
      <c r="A39" s="1" t="s">
        <v>61</v>
      </c>
      <c r="B39" s="1"/>
      <c r="C39" s="1"/>
      <c r="D39" s="1"/>
      <c r="E39" s="1"/>
      <c r="F39" s="1"/>
    </row>
    <row r="40" spans="1:6">
      <c r="A40" s="1"/>
      <c r="B40" s="1"/>
      <c r="C40" s="1"/>
      <c r="D40" s="1"/>
      <c r="E40" s="1"/>
      <c r="F40" s="1"/>
    </row>
    <row r="41" spans="1:6">
      <c r="A41" s="1"/>
      <c r="B41" s="1"/>
      <c r="C41" s="1"/>
      <c r="D41" s="1"/>
      <c r="E41" s="1"/>
      <c r="F41" s="1"/>
    </row>
    <row r="42" spans="1:6">
      <c r="A42" s="1" t="s">
        <v>62</v>
      </c>
      <c r="B42" s="1">
        <f>B34</f>
        <v>1089.629998</v>
      </c>
      <c r="C42" s="1" t="s">
        <v>63</v>
      </c>
      <c r="D42" s="1">
        <f>SUM(D6:D34)</f>
        <v>1089.629998</v>
      </c>
      <c r="E42" s="1" t="s">
        <v>63</v>
      </c>
      <c r="F42" s="1">
        <f>F34+F35</f>
        <v>1089.629998</v>
      </c>
    </row>
  </sheetData>
  <mergeCells count="1">
    <mergeCell ref="A2:F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6"/>
  <sheetViews>
    <sheetView workbookViewId="0">
      <selection activeCell="H32" sqref="H32"/>
    </sheetView>
  </sheetViews>
  <sheetFormatPr defaultColWidth="9" defaultRowHeight="13.5"/>
  <cols>
    <col min="2" max="3" width="3.5" customWidth="1"/>
    <col min="4" max="4" width="11.625" customWidth="1"/>
    <col min="5" max="5" width="38.25" customWidth="1"/>
    <col min="6" max="6" width="12.75" customWidth="1"/>
    <col min="7" max="7" width="17.25" customWidth="1"/>
    <col min="8" max="8" width="15.25" customWidth="1"/>
    <col min="9" max="9" width="42.25" customWidth="1"/>
    <col min="11" max="11" width="19.25" customWidth="1"/>
    <col min="13" max="13" width="17.25" customWidth="1"/>
    <col min="14" max="14" width="27.75" customWidth="1"/>
    <col min="16" max="16" width="23.5" customWidth="1"/>
    <col min="17" max="17" width="33.875" customWidth="1"/>
    <col min="18" max="19" width="13" customWidth="1"/>
    <col min="20" max="20" width="33.875" customWidth="1"/>
    <col min="21" max="23" width="19.25" customWidth="1"/>
    <col min="25" max="25" width="13" customWidth="1"/>
    <col min="26" max="26" width="29.625" customWidth="1"/>
    <col min="27" max="27" width="13" customWidth="1"/>
    <col min="28" max="28" width="19.25" customWidth="1"/>
  </cols>
  <sheetData>
    <row r="1" spans="1:1">
      <c r="A1" t="s">
        <v>201</v>
      </c>
    </row>
    <row r="2" spans="1:1">
      <c r="A2" t="s">
        <v>202</v>
      </c>
    </row>
    <row r="3" spans="27:27">
      <c r="AA3" t="s">
        <v>66</v>
      </c>
    </row>
    <row r="4" spans="1:29">
      <c r="A4" s="1" t="s">
        <v>67</v>
      </c>
      <c r="B4" s="1"/>
      <c r="C4" s="1"/>
      <c r="D4" s="1" t="s">
        <v>154</v>
      </c>
      <c r="E4" s="1" t="s">
        <v>203</v>
      </c>
      <c r="F4" s="1" t="s">
        <v>69</v>
      </c>
      <c r="G4" s="1" t="s">
        <v>204</v>
      </c>
      <c r="H4" s="1"/>
      <c r="I4" s="1"/>
      <c r="J4" s="1"/>
      <c r="K4" s="1"/>
      <c r="L4" s="1"/>
      <c r="M4" s="1"/>
      <c r="N4" s="1"/>
      <c r="O4" s="1"/>
      <c r="P4" s="1" t="s">
        <v>205</v>
      </c>
      <c r="Q4" s="1" t="s">
        <v>206</v>
      </c>
      <c r="R4" s="1"/>
      <c r="S4" s="1"/>
      <c r="T4" s="1" t="s">
        <v>206</v>
      </c>
      <c r="U4" s="1"/>
      <c r="V4" s="1"/>
      <c r="W4" s="1"/>
      <c r="X4" s="1"/>
      <c r="Y4" s="1" t="s">
        <v>207</v>
      </c>
      <c r="Z4" s="1"/>
      <c r="AA4" s="1"/>
      <c r="AB4" s="1"/>
      <c r="AC4" s="1"/>
    </row>
    <row r="5" spans="1:29">
      <c r="A5" s="1" t="s">
        <v>72</v>
      </c>
      <c r="B5" s="1" t="s">
        <v>73</v>
      </c>
      <c r="C5" s="1" t="s">
        <v>74</v>
      </c>
      <c r="D5" s="1"/>
      <c r="E5" s="1"/>
      <c r="F5" s="1"/>
      <c r="G5" s="1" t="s">
        <v>208</v>
      </c>
      <c r="H5" s="1" t="s">
        <v>209</v>
      </c>
      <c r="I5" s="1" t="s">
        <v>210</v>
      </c>
      <c r="J5" s="1"/>
      <c r="K5" s="1"/>
      <c r="L5" s="1"/>
      <c r="M5" s="1"/>
      <c r="N5" s="1"/>
      <c r="O5" s="1"/>
      <c r="P5" s="1"/>
      <c r="Q5" s="1" t="s">
        <v>211</v>
      </c>
      <c r="R5" s="1" t="s">
        <v>212</v>
      </c>
      <c r="S5" s="1" t="s">
        <v>213</v>
      </c>
      <c r="T5" s="1" t="s">
        <v>214</v>
      </c>
      <c r="U5" s="1" t="s">
        <v>215</v>
      </c>
      <c r="V5" s="1" t="s">
        <v>216</v>
      </c>
      <c r="W5" s="1" t="s">
        <v>217</v>
      </c>
      <c r="X5" s="1" t="s">
        <v>218</v>
      </c>
      <c r="Y5" s="1" t="s">
        <v>219</v>
      </c>
      <c r="Z5" s="1" t="s">
        <v>220</v>
      </c>
      <c r="AA5" s="1" t="s">
        <v>221</v>
      </c>
      <c r="AB5" s="1" t="s">
        <v>222</v>
      </c>
      <c r="AC5" s="1"/>
    </row>
    <row r="6" spans="1:29">
      <c r="A6" s="1"/>
      <c r="B6" s="1"/>
      <c r="C6" s="1"/>
      <c r="D6" s="1"/>
      <c r="E6" s="1"/>
      <c r="F6" s="1"/>
      <c r="G6" s="1"/>
      <c r="H6" s="1"/>
      <c r="I6" s="1" t="s">
        <v>223</v>
      </c>
      <c r="J6" s="1" t="s">
        <v>224</v>
      </c>
      <c r="K6" s="1" t="s">
        <v>225</v>
      </c>
      <c r="L6" s="1" t="s">
        <v>226</v>
      </c>
      <c r="M6" s="1" t="s">
        <v>227</v>
      </c>
      <c r="N6" s="1" t="s">
        <v>228</v>
      </c>
      <c r="O6" s="1" t="s">
        <v>229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>
      <c r="A7" s="1"/>
      <c r="B7" s="1"/>
      <c r="C7" s="1"/>
      <c r="D7" s="1"/>
      <c r="E7" s="1" t="s">
        <v>75</v>
      </c>
      <c r="F7" s="1">
        <v>1089.629998</v>
      </c>
      <c r="G7" s="1"/>
      <c r="H7" s="1">
        <v>1089.629998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>
      <c r="A8" s="1"/>
      <c r="B8" s="1"/>
      <c r="C8" s="1"/>
      <c r="D8" s="1" t="s">
        <v>230</v>
      </c>
      <c r="E8" s="1" t="s">
        <v>76</v>
      </c>
      <c r="F8" s="1">
        <v>1089.629998</v>
      </c>
      <c r="G8" s="1"/>
      <c r="H8" s="1">
        <v>1089.629998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>
      <c r="A9" s="1"/>
      <c r="B9" s="1"/>
      <c r="C9" s="1"/>
      <c r="D9" s="1" t="s">
        <v>231</v>
      </c>
      <c r="E9" s="1" t="s">
        <v>77</v>
      </c>
      <c r="F9" s="1">
        <v>1089.629998</v>
      </c>
      <c r="G9" s="1"/>
      <c r="H9" s="1">
        <v>1089.629998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>
      <c r="A10" s="1" t="s">
        <v>78</v>
      </c>
      <c r="B10" s="1" t="s">
        <v>79</v>
      </c>
      <c r="C10" s="1" t="s">
        <v>80</v>
      </c>
      <c r="D10" s="1" t="s">
        <v>232</v>
      </c>
      <c r="E10" s="1" t="s">
        <v>81</v>
      </c>
      <c r="F10" s="1">
        <v>757.04011</v>
      </c>
      <c r="G10" s="1"/>
      <c r="H10" s="1">
        <v>757.04011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>
      <c r="A11" s="1" t="s">
        <v>78</v>
      </c>
      <c r="B11" s="1" t="s">
        <v>79</v>
      </c>
      <c r="C11" s="1" t="s">
        <v>82</v>
      </c>
      <c r="D11" s="1" t="s">
        <v>232</v>
      </c>
      <c r="E11" s="1" t="s">
        <v>83</v>
      </c>
      <c r="F11" s="1">
        <v>117.73692</v>
      </c>
      <c r="G11" s="1"/>
      <c r="H11" s="1">
        <v>117.73692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>
      <c r="A12" s="1" t="s">
        <v>78</v>
      </c>
      <c r="B12" s="1" t="s">
        <v>79</v>
      </c>
      <c r="C12" s="1" t="s">
        <v>84</v>
      </c>
      <c r="D12" s="1" t="s">
        <v>232</v>
      </c>
      <c r="E12" s="1" t="s">
        <v>85</v>
      </c>
      <c r="F12" s="1">
        <v>3.6</v>
      </c>
      <c r="G12" s="1"/>
      <c r="H12" s="1">
        <v>3.6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>
      <c r="A13" s="1" t="s">
        <v>86</v>
      </c>
      <c r="B13" s="1" t="s">
        <v>79</v>
      </c>
      <c r="C13" s="1" t="s">
        <v>79</v>
      </c>
      <c r="D13" s="1" t="s">
        <v>232</v>
      </c>
      <c r="E13" s="1" t="s">
        <v>87</v>
      </c>
      <c r="F13" s="1">
        <v>93.890208</v>
      </c>
      <c r="G13" s="1"/>
      <c r="H13" s="1">
        <v>93.890208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>
      <c r="A14" s="1" t="s">
        <v>86</v>
      </c>
      <c r="B14" s="1" t="s">
        <v>79</v>
      </c>
      <c r="C14" s="1" t="s">
        <v>88</v>
      </c>
      <c r="D14" s="1" t="s">
        <v>232</v>
      </c>
      <c r="E14" s="1" t="s">
        <v>89</v>
      </c>
      <c r="F14" s="1">
        <v>46.945104</v>
      </c>
      <c r="G14" s="1"/>
      <c r="H14" s="1">
        <v>46.945104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>
      <c r="A15" s="1" t="s">
        <v>90</v>
      </c>
      <c r="B15" s="1" t="s">
        <v>82</v>
      </c>
      <c r="C15" s="1" t="s">
        <v>80</v>
      </c>
      <c r="D15" s="1" t="s">
        <v>232</v>
      </c>
      <c r="E15" s="1" t="s">
        <v>91</v>
      </c>
      <c r="F15" s="1">
        <v>70.417656</v>
      </c>
      <c r="G15" s="1"/>
      <c r="H15" s="1">
        <v>70.417656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workbookViewId="0">
      <selection activeCell="I45" sqref="I45"/>
    </sheetView>
  </sheetViews>
  <sheetFormatPr defaultColWidth="9" defaultRowHeight="13.5"/>
  <cols>
    <col min="2" max="3" width="3.5" customWidth="1"/>
    <col min="4" max="4" width="11.625" customWidth="1"/>
    <col min="5" max="5" width="38.25" customWidth="1"/>
    <col min="6" max="6" width="12.75" customWidth="1"/>
    <col min="7" max="7" width="11.625" customWidth="1"/>
    <col min="8" max="8" width="13" customWidth="1"/>
    <col min="9" max="9" width="15.125" customWidth="1"/>
    <col min="10" max="10" width="19.25" customWidth="1"/>
    <col min="11" max="11" width="23.5" customWidth="1"/>
    <col min="12" max="12" width="10.5" customWidth="1"/>
    <col min="13" max="13" width="19.375" customWidth="1"/>
    <col min="14" max="14" width="21.5" customWidth="1"/>
    <col min="15" max="15" width="25.625" customWidth="1"/>
    <col min="16" max="17" width="13" customWidth="1"/>
    <col min="18" max="18" width="15.125" customWidth="1"/>
    <col min="19" max="19" width="23.5" customWidth="1"/>
    <col min="20" max="20" width="11" customWidth="1"/>
    <col min="21" max="21" width="19.25" customWidth="1"/>
    <col min="23" max="23" width="29.875" customWidth="1"/>
    <col min="25" max="26" width="13" customWidth="1"/>
  </cols>
  <sheetData>
    <row r="1" spans="1:1">
      <c r="A1" t="s">
        <v>233</v>
      </c>
    </row>
    <row r="2" spans="1:1">
      <c r="A2" t="s">
        <v>234</v>
      </c>
    </row>
    <row r="3" spans="26:26">
      <c r="Z3" t="s">
        <v>66</v>
      </c>
    </row>
    <row r="4" spans="1:26">
      <c r="A4" s="1" t="s">
        <v>67</v>
      </c>
      <c r="B4" s="1"/>
      <c r="C4" s="1"/>
      <c r="D4" s="1" t="s">
        <v>154</v>
      </c>
      <c r="E4" s="1" t="s">
        <v>68</v>
      </c>
      <c r="F4" s="1" t="s">
        <v>69</v>
      </c>
      <c r="G4" s="1" t="s">
        <v>70</v>
      </c>
      <c r="H4" s="1"/>
      <c r="I4" s="1"/>
      <c r="J4" s="1"/>
      <c r="K4" s="1"/>
      <c r="L4" s="1" t="s">
        <v>71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 t="s">
        <v>155</v>
      </c>
      <c r="Y4" s="1"/>
      <c r="Z4" s="1"/>
    </row>
    <row r="5" spans="1:26">
      <c r="A5" s="1" t="s">
        <v>72</v>
      </c>
      <c r="B5" s="1" t="s">
        <v>73</v>
      </c>
      <c r="C5" s="1" t="s">
        <v>74</v>
      </c>
      <c r="D5" s="1"/>
      <c r="E5" s="1"/>
      <c r="F5" s="1"/>
      <c r="G5" s="1" t="s">
        <v>70</v>
      </c>
      <c r="H5" s="1" t="s">
        <v>99</v>
      </c>
      <c r="I5" s="1" t="s">
        <v>119</v>
      </c>
      <c r="J5" s="1" t="s">
        <v>137</v>
      </c>
      <c r="K5" s="1" t="s">
        <v>156</v>
      </c>
      <c r="L5" s="1" t="s">
        <v>71</v>
      </c>
      <c r="M5" s="1" t="s">
        <v>157</v>
      </c>
      <c r="N5" s="1" t="s">
        <v>158</v>
      </c>
      <c r="O5" s="1" t="s">
        <v>159</v>
      </c>
      <c r="P5" s="1" t="s">
        <v>160</v>
      </c>
      <c r="Q5" s="1" t="s">
        <v>161</v>
      </c>
      <c r="R5" s="1" t="s">
        <v>162</v>
      </c>
      <c r="S5" s="1" t="s">
        <v>163</v>
      </c>
      <c r="T5" s="1" t="s">
        <v>164</v>
      </c>
      <c r="U5" s="1" t="s">
        <v>165</v>
      </c>
      <c r="V5" s="1" t="s">
        <v>166</v>
      </c>
      <c r="W5" s="1" t="s">
        <v>167</v>
      </c>
      <c r="X5" s="1" t="s">
        <v>155</v>
      </c>
      <c r="Y5" s="1" t="s">
        <v>168</v>
      </c>
      <c r="Z5" s="1" t="s">
        <v>169</v>
      </c>
    </row>
    <row r="6" spans="1:26">
      <c r="A6" s="1"/>
      <c r="B6" s="1"/>
      <c r="C6" s="1"/>
      <c r="D6" s="1"/>
      <c r="E6" s="1" t="s">
        <v>75</v>
      </c>
      <c r="F6" s="1">
        <v>1089.629998</v>
      </c>
      <c r="G6" s="1">
        <v>968.293078</v>
      </c>
      <c r="H6" s="1">
        <v>771.437928</v>
      </c>
      <c r="I6" s="1">
        <v>189.55</v>
      </c>
      <c r="J6" s="1">
        <v>7.30515</v>
      </c>
      <c r="K6" s="1">
        <v>0</v>
      </c>
      <c r="L6" s="1">
        <v>121.33692</v>
      </c>
      <c r="M6" s="1">
        <v>74.628</v>
      </c>
      <c r="N6" s="1">
        <v>45.24</v>
      </c>
      <c r="O6" s="1">
        <v>1.46892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</row>
    <row r="7" spans="1:26">
      <c r="A7" s="1"/>
      <c r="B7" s="1"/>
      <c r="C7" s="1"/>
      <c r="D7" s="1" t="s">
        <v>230</v>
      </c>
      <c r="E7" s="1" t="s">
        <v>76</v>
      </c>
      <c r="F7" s="1">
        <v>1089.629998</v>
      </c>
      <c r="G7" s="1">
        <v>968.293078</v>
      </c>
      <c r="H7" s="1">
        <v>771.437928</v>
      </c>
      <c r="I7" s="1">
        <v>189.55</v>
      </c>
      <c r="J7" s="1">
        <v>7.30515</v>
      </c>
      <c r="K7" s="1">
        <v>0</v>
      </c>
      <c r="L7" s="1">
        <v>121.33692</v>
      </c>
      <c r="M7" s="1">
        <v>74.628</v>
      </c>
      <c r="N7" s="1">
        <v>45.24</v>
      </c>
      <c r="O7" s="1">
        <v>1.46892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</row>
    <row r="8" spans="1:26">
      <c r="A8" s="1"/>
      <c r="B8" s="1"/>
      <c r="C8" s="1"/>
      <c r="D8" s="1" t="s">
        <v>231</v>
      </c>
      <c r="E8" s="1" t="s">
        <v>77</v>
      </c>
      <c r="F8" s="1">
        <v>1089.629998</v>
      </c>
      <c r="G8" s="1">
        <v>968.293078</v>
      </c>
      <c r="H8" s="1">
        <v>771.437928</v>
      </c>
      <c r="I8" s="1">
        <v>189.55</v>
      </c>
      <c r="J8" s="1">
        <v>7.30515</v>
      </c>
      <c r="K8" s="1">
        <v>0</v>
      </c>
      <c r="L8" s="1">
        <v>121.33692</v>
      </c>
      <c r="M8" s="1">
        <v>74.628</v>
      </c>
      <c r="N8" s="1">
        <v>45.24</v>
      </c>
      <c r="O8" s="1">
        <v>1.46892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</row>
    <row r="9" spans="1:26">
      <c r="A9" s="1" t="s">
        <v>78</v>
      </c>
      <c r="B9" s="1" t="s">
        <v>79</v>
      </c>
      <c r="C9" s="1" t="s">
        <v>80</v>
      </c>
      <c r="D9" s="1" t="s">
        <v>232</v>
      </c>
      <c r="E9" s="1" t="s">
        <v>81</v>
      </c>
      <c r="F9" s="1">
        <v>757.04011</v>
      </c>
      <c r="G9" s="1">
        <v>757.04011</v>
      </c>
      <c r="H9" s="1">
        <v>560.18496</v>
      </c>
      <c r="I9" s="1">
        <v>189.55</v>
      </c>
      <c r="J9" s="1">
        <v>7.30515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</row>
    <row r="10" spans="1:26">
      <c r="A10" s="1" t="s">
        <v>78</v>
      </c>
      <c r="B10" s="1" t="s">
        <v>79</v>
      </c>
      <c r="C10" s="1" t="s">
        <v>82</v>
      </c>
      <c r="D10" s="1" t="s">
        <v>232</v>
      </c>
      <c r="E10" s="1" t="s">
        <v>83</v>
      </c>
      <c r="F10" s="1">
        <v>117.73692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117.73692</v>
      </c>
      <c r="M10" s="1">
        <v>74.628</v>
      </c>
      <c r="N10" s="1">
        <v>41.64</v>
      </c>
      <c r="O10" s="1">
        <v>1.46892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</row>
    <row r="11" spans="1:26">
      <c r="A11" s="1" t="s">
        <v>78</v>
      </c>
      <c r="B11" s="1" t="s">
        <v>79</v>
      </c>
      <c r="C11" s="1" t="s">
        <v>84</v>
      </c>
      <c r="D11" s="1" t="s">
        <v>232</v>
      </c>
      <c r="E11" s="1" t="s">
        <v>85</v>
      </c>
      <c r="F11" s="1">
        <v>3.6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3.6</v>
      </c>
      <c r="M11" s="1">
        <v>0</v>
      </c>
      <c r="N11" s="1">
        <v>3.6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</row>
    <row r="12" spans="1:26">
      <c r="A12" s="1" t="s">
        <v>86</v>
      </c>
      <c r="B12" s="1" t="s">
        <v>79</v>
      </c>
      <c r="C12" s="1" t="s">
        <v>79</v>
      </c>
      <c r="D12" s="1" t="s">
        <v>232</v>
      </c>
      <c r="E12" s="1" t="s">
        <v>87</v>
      </c>
      <c r="F12" s="1">
        <v>93.890208</v>
      </c>
      <c r="G12" s="1">
        <v>93.890208</v>
      </c>
      <c r="H12" s="1">
        <v>93.890208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</row>
    <row r="13" spans="1:26">
      <c r="A13" s="1" t="s">
        <v>86</v>
      </c>
      <c r="B13" s="1" t="s">
        <v>79</v>
      </c>
      <c r="C13" s="1" t="s">
        <v>88</v>
      </c>
      <c r="D13" s="1" t="s">
        <v>232</v>
      </c>
      <c r="E13" s="1" t="s">
        <v>89</v>
      </c>
      <c r="F13" s="1">
        <v>46.945104</v>
      </c>
      <c r="G13" s="1">
        <v>46.945104</v>
      </c>
      <c r="H13" s="1">
        <v>46.945104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</row>
    <row r="14" spans="1:26">
      <c r="A14" s="1" t="s">
        <v>90</v>
      </c>
      <c r="B14" s="1" t="s">
        <v>82</v>
      </c>
      <c r="C14" s="1" t="s">
        <v>80</v>
      </c>
      <c r="D14" s="1" t="s">
        <v>232</v>
      </c>
      <c r="E14" s="1" t="s">
        <v>91</v>
      </c>
      <c r="F14" s="1">
        <v>70.417656</v>
      </c>
      <c r="G14" s="1">
        <v>70.417656</v>
      </c>
      <c r="H14" s="1">
        <v>70.417656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1、财政拨款收支表</vt:lpstr>
      <vt:lpstr>2、一般公共预算支出表</vt:lpstr>
      <vt:lpstr>3、一般公共基本支出表</vt:lpstr>
      <vt:lpstr>4、三公经费</vt:lpstr>
      <vt:lpstr>5、基金表</vt:lpstr>
      <vt:lpstr>6、收支预算总表</vt:lpstr>
      <vt:lpstr>7、部门收入总表</vt:lpstr>
      <vt:lpstr>8、部门支出预算总表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2021-03-04T06:28:00Z</dcterms:created>
  <dcterms:modified xsi:type="dcterms:W3CDTF">2023-04-12T08:10:20Z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9CBA5C78252F49B2AAC03AF650712D9F_12</vt:lpwstr>
  </property>
  <property fmtid="{D5CDD505-2E9C-101B-9397-08002B2CF9AE}" pid="3" name="KSOProductBuildVer">
    <vt:lpwstr>2052-11.1.0.14036</vt:lpwstr>
  </property>
</Properties>
</file>